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C:\Users\Haiba-FinDir\AppData\Local\Temp\Rar$DIa18348.29749.rartemp\"/>
    </mc:Choice>
  </mc:AlternateContent>
  <xr:revisionPtr revIDLastSave="0" documentId="13_ncr:1_{79B97E93-D93C-4610-933C-6AD24AD030F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_FilterDatabase" localSheetId="0" hidden="1">Sheet1!$A$15:$O$235</definedName>
  </definedNames>
  <calcPr calcId="191029"/>
</workbook>
</file>

<file path=xl/calcChain.xml><?xml version="1.0" encoding="utf-8"?>
<calcChain xmlns="http://schemas.openxmlformats.org/spreadsheetml/2006/main">
  <c r="K235" i="1" l="1"/>
  <c r="J235" i="1"/>
  <c r="I235" i="1"/>
  <c r="G235" i="1"/>
  <c r="E235" i="1"/>
  <c r="N234" i="1"/>
  <c r="N233" i="1"/>
  <c r="N232" i="1"/>
  <c r="N231" i="1"/>
  <c r="N230" i="1"/>
  <c r="N229" i="1"/>
  <c r="N228" i="1"/>
  <c r="N227" i="1"/>
  <c r="N226" i="1"/>
  <c r="N225" i="1"/>
  <c r="N224" i="1"/>
  <c r="N223" i="1"/>
  <c r="N222" i="1"/>
  <c r="N221" i="1"/>
  <c r="N220" i="1"/>
  <c r="N219" i="1"/>
  <c r="N218" i="1"/>
  <c r="N217" i="1"/>
  <c r="N216" i="1"/>
  <c r="N215" i="1"/>
  <c r="N214" i="1"/>
  <c r="N213" i="1"/>
  <c r="N212" i="1"/>
  <c r="N211" i="1"/>
  <c r="N210" i="1"/>
  <c r="N209" i="1"/>
  <c r="N208" i="1"/>
  <c r="N207" i="1"/>
  <c r="N206" i="1"/>
  <c r="N205" i="1"/>
  <c r="N204" i="1"/>
  <c r="N203" i="1"/>
  <c r="N202" i="1"/>
  <c r="N201" i="1"/>
  <c r="N200" i="1"/>
  <c r="N199" i="1"/>
  <c r="N198" i="1"/>
  <c r="N197" i="1"/>
  <c r="N196" i="1"/>
  <c r="N195" i="1"/>
  <c r="N194" i="1"/>
  <c r="N193" i="1"/>
  <c r="N192" i="1"/>
  <c r="N191" i="1"/>
  <c r="N190" i="1"/>
  <c r="N189" i="1"/>
  <c r="N188" i="1"/>
  <c r="N187" i="1"/>
  <c r="N186" i="1"/>
  <c r="N185" i="1"/>
  <c r="N184" i="1"/>
  <c r="N183" i="1"/>
  <c r="N182" i="1"/>
  <c r="N181" i="1"/>
  <c r="N180" i="1"/>
  <c r="N179" i="1"/>
  <c r="N178" i="1"/>
  <c r="N177" i="1"/>
  <c r="N176" i="1"/>
  <c r="N175" i="1"/>
  <c r="N174" i="1"/>
  <c r="N173" i="1"/>
  <c r="N172" i="1"/>
  <c r="N171" i="1"/>
  <c r="N170" i="1"/>
  <c r="N169" i="1"/>
  <c r="N168" i="1"/>
  <c r="N167" i="1"/>
  <c r="N166" i="1"/>
  <c r="N165" i="1"/>
  <c r="N164" i="1"/>
  <c r="N163" i="1"/>
  <c r="N162" i="1"/>
  <c r="N161" i="1"/>
  <c r="N160" i="1"/>
  <c r="N159" i="1"/>
  <c r="N158" i="1"/>
  <c r="N157" i="1"/>
  <c r="N156" i="1"/>
  <c r="N155" i="1"/>
  <c r="N154" i="1"/>
  <c r="N153" i="1"/>
  <c r="N152" i="1"/>
  <c r="N151" i="1"/>
  <c r="N150" i="1"/>
  <c r="N149" i="1"/>
  <c r="N148" i="1"/>
  <c r="N147" i="1"/>
  <c r="N146" i="1"/>
  <c r="N145" i="1"/>
  <c r="N144" i="1"/>
  <c r="N143" i="1"/>
  <c r="N142" i="1"/>
  <c r="N141" i="1"/>
  <c r="N140" i="1"/>
  <c r="N139" i="1"/>
  <c r="N138" i="1"/>
  <c r="N137" i="1"/>
  <c r="N136" i="1"/>
  <c r="N135" i="1"/>
  <c r="N134" i="1"/>
  <c r="N133" i="1"/>
  <c r="N132" i="1"/>
  <c r="N131" i="1"/>
  <c r="N130" i="1"/>
  <c r="N129" i="1"/>
  <c r="N128" i="1"/>
  <c r="N127" i="1"/>
  <c r="N126" i="1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235" i="1" l="1"/>
</calcChain>
</file>

<file path=xl/sharedStrings.xml><?xml version="1.0" encoding="utf-8"?>
<sst xmlns="http://schemas.openxmlformats.org/spreadsheetml/2006/main" count="1151" uniqueCount="336">
  <si>
    <t>CICU7020480</t>
  </si>
  <si>
    <t>04/2017/HB</t>
  </si>
  <si>
    <t>HB2025A013</t>
  </si>
  <si>
    <t>РФ</t>
  </si>
  <si>
    <t>Электроугли</t>
  </si>
  <si>
    <t>Item           Позиция</t>
  </si>
  <si>
    <t>HS  CODE                    
ГНГ</t>
  </si>
  <si>
    <t>Description
Описание товара</t>
  </si>
  <si>
    <t>quantity
количество</t>
  </si>
  <si>
    <t>unit of measurement                 единица</t>
  </si>
  <si>
    <t>Number of pkgs             Место</t>
  </si>
  <si>
    <t>manner of packing             Упоковочный тип</t>
  </si>
  <si>
    <t>Gross Weight
(KG)                     Брутто</t>
  </si>
  <si>
    <t>Net Weight
(KG)                    Нетто</t>
  </si>
  <si>
    <t>Measurement
Габариты
(m³)</t>
  </si>
  <si>
    <t>currency              Валют</t>
  </si>
  <si>
    <t>Unit Price
(PC) 
единичная цена</t>
  </si>
  <si>
    <t>Total Price
Общая цена</t>
  </si>
  <si>
    <t>序号</t>
  </si>
  <si>
    <r>
      <rPr>
        <b/>
        <sz val="9"/>
        <rFont val="宋体"/>
        <charset val="134"/>
      </rPr>
      <t>税号、</t>
    </r>
    <r>
      <rPr>
        <b/>
        <sz val="9"/>
        <rFont val="Times New Roman"/>
        <charset val="134"/>
      </rPr>
      <t>HS</t>
    </r>
    <r>
      <rPr>
        <b/>
        <sz val="9"/>
        <rFont val="宋体"/>
        <charset val="134"/>
      </rPr>
      <t>编码</t>
    </r>
  </si>
  <si>
    <t>品名、货物描述</t>
  </si>
  <si>
    <t>成交的小件数</t>
  </si>
  <si>
    <t>成交单位</t>
  </si>
  <si>
    <t>最外层包装件数</t>
  </si>
  <si>
    <t>最外层包装方式</t>
  </si>
  <si>
    <t>毛重</t>
  </si>
  <si>
    <t>净重</t>
  </si>
  <si>
    <t>体积</t>
  </si>
  <si>
    <t>币制</t>
  </si>
  <si>
    <t>单价</t>
  </si>
  <si>
    <t>总价</t>
  </si>
  <si>
    <t>款号</t>
  </si>
  <si>
    <t>Мыльница из стекла, нержавеющей стали и цинкового сплава</t>
  </si>
  <si>
    <t>шт</t>
  </si>
  <si>
    <t>коробка</t>
  </si>
  <si>
    <t>USD</t>
  </si>
  <si>
    <t>FCA</t>
  </si>
  <si>
    <t>HB1902</t>
  </si>
  <si>
    <t>Держатель для туалетной бумаги из нержавейки и цинкового сплава</t>
  </si>
  <si>
    <t>HB1903</t>
  </si>
  <si>
    <t>Крючок из нержавейки и цинкового сплава</t>
  </si>
  <si>
    <t>HB1905-1</t>
  </si>
  <si>
    <t>HB1905-2</t>
  </si>
  <si>
    <t>Полка из стекла, нержавеющей стали и цинкового сплава</t>
  </si>
  <si>
    <t>HB1907-1</t>
  </si>
  <si>
    <t>HB1705-2</t>
  </si>
  <si>
    <t>HB1605-1</t>
  </si>
  <si>
    <t>HB1605-2</t>
  </si>
  <si>
    <t>HB1615-6</t>
  </si>
  <si>
    <t>Мыльница из нержавейки и цинкового сплава</t>
  </si>
  <si>
    <t>HB1502-1</t>
  </si>
  <si>
    <t>HB1503</t>
  </si>
  <si>
    <t>HB1507</t>
  </si>
  <si>
    <t>Ёршик туалетный из стекла с металлическим держателем</t>
  </si>
  <si>
    <t>HB8310</t>
  </si>
  <si>
    <t>Крючок из нержавейки</t>
  </si>
  <si>
    <t>HB8405-1</t>
  </si>
  <si>
    <t>HB8405-2</t>
  </si>
  <si>
    <t>HB8405-4</t>
  </si>
  <si>
    <t>HB8510</t>
  </si>
  <si>
    <t>Держатель для полотенец из нержавейки и цинкового сплава</t>
  </si>
  <si>
    <t>HB8612</t>
  </si>
  <si>
    <t>стакан из стекла с металлическим держателем</t>
  </si>
  <si>
    <t>HB8708</t>
  </si>
  <si>
    <t>HB112</t>
  </si>
  <si>
    <t>Держатель стакана из нержавейки и цинкового сплава</t>
  </si>
  <si>
    <t>HB101</t>
  </si>
  <si>
    <t>Крючок  из нержавейки и цинкового сплава</t>
  </si>
  <si>
    <t>HB209-3</t>
  </si>
  <si>
    <t>HB504</t>
  </si>
  <si>
    <t>Стакан из стекла</t>
  </si>
  <si>
    <t>HB753</t>
  </si>
  <si>
    <t>Полка для полотенец из нержавейки и цинкового сплава</t>
  </si>
  <si>
    <t>HB804</t>
  </si>
  <si>
    <t>Мыльница из пластмассы и нержавейки</t>
  </si>
  <si>
    <t>HB332-1</t>
  </si>
  <si>
    <t>Ведро из нержавейки</t>
  </si>
  <si>
    <t>HB702</t>
  </si>
  <si>
    <t>HB703</t>
  </si>
  <si>
    <t>Держатель для туалетной бумаги из нержавейки</t>
  </si>
  <si>
    <t>HB501</t>
  </si>
  <si>
    <t>Ёршик туалетный из нержавейки</t>
  </si>
  <si>
    <t>HB901</t>
  </si>
  <si>
    <t>Душевая стойка из пластмассы и нержавейки</t>
  </si>
  <si>
    <t>HB8005</t>
  </si>
  <si>
    <t xml:space="preserve">Душевая лейка из пластмассы </t>
  </si>
  <si>
    <t>HB01</t>
  </si>
  <si>
    <t>HB03</t>
  </si>
  <si>
    <t>HB05</t>
  </si>
  <si>
    <t>HB09</t>
  </si>
  <si>
    <t>HB10</t>
  </si>
  <si>
    <t>HB13</t>
  </si>
  <si>
    <t>HB14</t>
  </si>
  <si>
    <t>HB16</t>
  </si>
  <si>
    <t>HB23</t>
  </si>
  <si>
    <t>HB27</t>
  </si>
  <si>
    <t>HB29</t>
  </si>
  <si>
    <t>HB30</t>
  </si>
  <si>
    <t>HB31</t>
  </si>
  <si>
    <t>Гигиеническая душевая лейка из цинкового сплава</t>
  </si>
  <si>
    <t>HB35-4</t>
  </si>
  <si>
    <t>HB37-2</t>
  </si>
  <si>
    <t xml:space="preserve">Аэратор из пластмассы </t>
  </si>
  <si>
    <t>HB37-3</t>
  </si>
  <si>
    <t>Лейка верхнего душа из нержавейки</t>
  </si>
  <si>
    <t>HB003</t>
  </si>
  <si>
    <t xml:space="preserve">Лейка верхнего душа из пластмассы </t>
  </si>
  <si>
    <t>HB005</t>
  </si>
  <si>
    <t>Шланг душевой из нержавейки и резины</t>
  </si>
  <si>
    <t>HB42</t>
  </si>
  <si>
    <t>HB43</t>
  </si>
  <si>
    <t>HB45</t>
  </si>
  <si>
    <t>HB46</t>
  </si>
  <si>
    <t>Карниз из нержавейки</t>
  </si>
  <si>
    <t>HB74901</t>
  </si>
  <si>
    <t>HB74902</t>
  </si>
  <si>
    <t>Карниз из алюминиевого сплава</t>
  </si>
  <si>
    <t>HB75901</t>
  </si>
  <si>
    <t>HB75902</t>
  </si>
  <si>
    <t>Смеситель для раковины из латуни</t>
  </si>
  <si>
    <t>HB10505</t>
  </si>
  <si>
    <t>Смеситель для ванны из латуни</t>
  </si>
  <si>
    <t>HB60505</t>
  </si>
  <si>
    <t>Душевая система со смесителем в комплекте из латуни</t>
  </si>
  <si>
    <t>HB24505</t>
  </si>
  <si>
    <t>HB22505-3</t>
  </si>
  <si>
    <t>HB11505-8</t>
  </si>
  <si>
    <t>HB22183</t>
  </si>
  <si>
    <t>HB60506</t>
  </si>
  <si>
    <t>HB4566-2</t>
  </si>
  <si>
    <t>HB2266</t>
  </si>
  <si>
    <t>HB1070</t>
  </si>
  <si>
    <t>HB2270</t>
  </si>
  <si>
    <t>HB1001</t>
  </si>
  <si>
    <t>Смеситель для кухни из латуни</t>
  </si>
  <si>
    <t>HB4101-2</t>
  </si>
  <si>
    <t>HB1004</t>
  </si>
  <si>
    <t>HB4204</t>
  </si>
  <si>
    <t>HB3204</t>
  </si>
  <si>
    <t>HB4963</t>
  </si>
  <si>
    <t>HB4563</t>
  </si>
  <si>
    <t>HB4163-2</t>
  </si>
  <si>
    <t>HB2263</t>
  </si>
  <si>
    <t>HB4513</t>
  </si>
  <si>
    <t>HB1015</t>
  </si>
  <si>
    <t>HB4515</t>
  </si>
  <si>
    <t>HB1016</t>
  </si>
  <si>
    <t>HB4116</t>
  </si>
  <si>
    <t>HB4516</t>
  </si>
  <si>
    <t>HB4816</t>
  </si>
  <si>
    <t>HB4536-2</t>
  </si>
  <si>
    <t>HB1037</t>
  </si>
  <si>
    <t>HB4537</t>
  </si>
  <si>
    <t>HB4837</t>
  </si>
  <si>
    <t>HB2237</t>
  </si>
  <si>
    <t>Смеситель гигиенический из латуни</t>
  </si>
  <si>
    <t>HB5501</t>
  </si>
  <si>
    <t>HB5514</t>
  </si>
  <si>
    <t>HB5516</t>
  </si>
  <si>
    <t>HB5516-3</t>
  </si>
  <si>
    <t>HB70088-5</t>
  </si>
  <si>
    <t>HB10590</t>
  </si>
  <si>
    <t>HB22590</t>
  </si>
  <si>
    <t>HB12590</t>
  </si>
  <si>
    <t>HB10587</t>
  </si>
  <si>
    <t>HB10595</t>
  </si>
  <si>
    <t>HB10572</t>
  </si>
  <si>
    <t>HB24557-8</t>
  </si>
  <si>
    <t>HB10559</t>
  </si>
  <si>
    <t>Смеситель для душа из латуни</t>
  </si>
  <si>
    <t>HB20563</t>
  </si>
  <si>
    <t>HB73556</t>
  </si>
  <si>
    <t>HB22548-8</t>
  </si>
  <si>
    <t>HB22615</t>
  </si>
  <si>
    <t>HB80615</t>
  </si>
  <si>
    <t>HB24575-3</t>
  </si>
  <si>
    <t>HB24537</t>
  </si>
  <si>
    <t>HB24537-7</t>
  </si>
  <si>
    <t>HB10804</t>
  </si>
  <si>
    <t>HB45804-2</t>
  </si>
  <si>
    <t>HB24816-3</t>
  </si>
  <si>
    <t>HB10817</t>
  </si>
  <si>
    <t>HB24817-3</t>
  </si>
  <si>
    <t>HB4624</t>
  </si>
  <si>
    <t>HB4724</t>
  </si>
  <si>
    <t>HB4924</t>
  </si>
  <si>
    <t>HB4524</t>
  </si>
  <si>
    <t>HB4325</t>
  </si>
  <si>
    <t>HB4519</t>
  </si>
  <si>
    <t>HB4319</t>
  </si>
  <si>
    <t>HB2208-2</t>
  </si>
  <si>
    <t>HB2227-2</t>
  </si>
  <si>
    <t>HB4927</t>
  </si>
  <si>
    <t>HB4099</t>
  </si>
  <si>
    <t>HB70112-4</t>
  </si>
  <si>
    <t>HB73823-3</t>
  </si>
  <si>
    <t>HB73823-7</t>
  </si>
  <si>
    <t>HB10198</t>
  </si>
  <si>
    <t>HB2401</t>
  </si>
  <si>
    <t>HB2424</t>
  </si>
  <si>
    <t>HB2405</t>
  </si>
  <si>
    <t>Смеситель для раковины из нержавейки</t>
  </si>
  <si>
    <t>HB10801</t>
  </si>
  <si>
    <t>Смеситель для кухни из нержавейки</t>
  </si>
  <si>
    <t>HB76801</t>
  </si>
  <si>
    <t>HB45802</t>
  </si>
  <si>
    <t>HB42802</t>
  </si>
  <si>
    <t>HB10803</t>
  </si>
  <si>
    <t>Душевая система со смесителем в комплекте из нержавейки</t>
  </si>
  <si>
    <t>HB24803</t>
  </si>
  <si>
    <t>HB10803-2</t>
  </si>
  <si>
    <t>HB10807</t>
  </si>
  <si>
    <t>Смеситель для ванны из нержавейки</t>
  </si>
  <si>
    <t>HB60815</t>
  </si>
  <si>
    <t>HB73304</t>
  </si>
  <si>
    <t>HB72304-3</t>
  </si>
  <si>
    <t>HB71304-3</t>
  </si>
  <si>
    <t>Смеситель для кухни из силумина</t>
  </si>
  <si>
    <t>CN77318-RS</t>
  </si>
  <si>
    <t>CN77318-WC</t>
  </si>
  <si>
    <t>CN77318-BC</t>
  </si>
  <si>
    <t>Смеситель для раковины из силумина</t>
  </si>
  <si>
    <t>CN10521</t>
  </si>
  <si>
    <t>CN4113-8</t>
  </si>
  <si>
    <t>Смеситель для ванны из силумина</t>
  </si>
  <si>
    <t>CN2203-8</t>
  </si>
  <si>
    <t>CN22129</t>
  </si>
  <si>
    <t>CN1070</t>
  </si>
  <si>
    <t>CN4170-2</t>
  </si>
  <si>
    <t>CN4266-2</t>
  </si>
  <si>
    <t>CN2321</t>
  </si>
  <si>
    <t>CN2003</t>
  </si>
  <si>
    <t>CN4103-2</t>
  </si>
  <si>
    <t>CN4104</t>
  </si>
  <si>
    <t>CN4529-2</t>
  </si>
  <si>
    <t>CN4929</t>
  </si>
  <si>
    <t>CN2236</t>
  </si>
  <si>
    <t>CN4113-2</t>
  </si>
  <si>
    <t>CN4915</t>
  </si>
  <si>
    <t>CN4513-2</t>
  </si>
  <si>
    <t>CN4237</t>
  </si>
  <si>
    <t>CN2114</t>
  </si>
  <si>
    <t>CN4539</t>
  </si>
  <si>
    <t>CN4539-2</t>
  </si>
  <si>
    <t>CN4139</t>
  </si>
  <si>
    <t>CN4139-2</t>
  </si>
  <si>
    <t>CN4742</t>
  </si>
  <si>
    <t>CN2208</t>
  </si>
  <si>
    <t>CN2209-2</t>
  </si>
  <si>
    <t>CN4008</t>
  </si>
  <si>
    <t>CN4408</t>
  </si>
  <si>
    <t>CN1019</t>
  </si>
  <si>
    <t>CN4019</t>
  </si>
  <si>
    <t>CN2619-2</t>
  </si>
  <si>
    <t>CN2142</t>
  </si>
  <si>
    <t>CN4303</t>
  </si>
  <si>
    <t>CN4319-3</t>
  </si>
  <si>
    <t>CN22127-8</t>
  </si>
  <si>
    <t>CN2211-2</t>
  </si>
  <si>
    <t>CN4011</t>
  </si>
  <si>
    <t>B76802-7</t>
  </si>
  <si>
    <t>B24658-7</t>
  </si>
  <si>
    <t>B24713-3</t>
  </si>
  <si>
    <t>B25713-3</t>
  </si>
  <si>
    <t>B25713-5</t>
  </si>
  <si>
    <t>B25713-8</t>
  </si>
  <si>
    <t>Картридж керамический</t>
  </si>
  <si>
    <t>HB50</t>
  </si>
  <si>
    <t>HB51</t>
  </si>
  <si>
    <t>Кран-букса из меди</t>
  </si>
  <si>
    <t>HB52-4</t>
  </si>
  <si>
    <t>HB52-7</t>
  </si>
  <si>
    <t>Излив для смесителя из нержавейки</t>
  </si>
  <si>
    <t>HB40F-2</t>
  </si>
  <si>
    <t>Держатель для душевой лейки из пластмассы</t>
  </si>
  <si>
    <t>HB90</t>
  </si>
  <si>
    <t>Держатель для душевой лейки из коррозионностойкой стали и цинкового сплава</t>
  </si>
  <si>
    <t>HB92</t>
  </si>
  <si>
    <t>Дивертор из меди</t>
  </si>
  <si>
    <t>HBBBB</t>
  </si>
  <si>
    <t>HBBBB-2</t>
  </si>
  <si>
    <t>Дивертор из цинкового сплава</t>
  </si>
  <si>
    <t>HBBBB-3</t>
  </si>
  <si>
    <t>Эксцентрик из меди</t>
  </si>
  <si>
    <t>HB70-1</t>
  </si>
  <si>
    <t>Аэратор из пластмассы</t>
  </si>
  <si>
    <t>HB72-3</t>
  </si>
  <si>
    <t>Фитинг. Втулка с гайкой  для крепления смесителя из меди</t>
  </si>
  <si>
    <t>HB34101</t>
  </si>
  <si>
    <t>Маховик с кран буксой из цинкового сплава</t>
  </si>
  <si>
    <t>HB0008</t>
  </si>
  <si>
    <t>Излив для смесителя из нержавейки и пластмассы</t>
  </si>
  <si>
    <t>HB7176</t>
  </si>
  <si>
    <t>Излив из нержавейки и силикона</t>
  </si>
  <si>
    <t>HB7180-7</t>
  </si>
  <si>
    <t>держатель для крепления смесителя к выставочной доске из пластмасс</t>
  </si>
  <si>
    <t>HB95</t>
  </si>
  <si>
    <t>донный клапан из цинкового сплава</t>
  </si>
  <si>
    <t>HB66-2</t>
  </si>
  <si>
    <t>Донный клапан из меди</t>
  </si>
  <si>
    <t>HB64-8</t>
  </si>
  <si>
    <t>донный клапан из нержавеющей стали, для раковины, с пробкой из меди</t>
  </si>
  <si>
    <t>HB68</t>
  </si>
  <si>
    <t>Сифон из меди</t>
  </si>
  <si>
    <t>HB80-7</t>
  </si>
  <si>
    <t>HB65-3</t>
  </si>
  <si>
    <t>HB65-4</t>
  </si>
  <si>
    <t>Трап из нержавейки</t>
  </si>
  <si>
    <t>HB91500</t>
  </si>
  <si>
    <t>HB91600</t>
  </si>
  <si>
    <t>HB92500</t>
  </si>
  <si>
    <t>HB94500</t>
  </si>
  <si>
    <t>HB94600</t>
  </si>
  <si>
    <t>Total</t>
  </si>
  <si>
    <t>Все товары не контактируют с питьевой водой.</t>
  </si>
  <si>
    <t>Destination country/                                            Страна назначения:</t>
  </si>
  <si>
    <t>Terms of delivery/                     Условия поставки по инкотермс</t>
  </si>
  <si>
    <t>Destination station/                                               Станция назначения:</t>
  </si>
  <si>
    <r>
      <t xml:space="preserve">Manufacturer/Производитель: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9"/>
        <rFont val="Times New Roman"/>
        <family val="1"/>
        <charset val="204"/>
      </rPr>
      <t>WENZHOU CHENKAI SANITARY WARE CO.,LTD. ADD:  No.177, HAICHANG ROAD, HAICHENG STREET,WENZHOU ECONOMIC AND TECHNOLOGICAL DEVELOPMENT ZONE,WENZHOU,ZHEJIANG,CHINA
ВЭНЬЧЖОУ ЧЭНЬКАЙ САНТЕХНИКА, АДРЕС: № 177, ХАЙЧАН-РОУД, УЛИЦА ХАЙЧЭН, ЗОНА ЭКОНОМИЧЕСКОГО И ТЕХНОЛОГИЧЕСКОГО РАЗВИТИЯ ВЭНЬЧЖОУ,ВЭНЬЧЖОУ, ЧЖЭЦЗЯН, КИТАЙ</t>
    </r>
  </si>
  <si>
    <r>
      <t xml:space="preserve">Ship From/Отправитель: 
</t>
    </r>
    <r>
      <rPr>
        <b/>
        <sz val="11"/>
        <rFont val="Times New Roman"/>
        <family val="1"/>
        <charset val="204"/>
      </rPr>
      <t>Seller/продавец:</t>
    </r>
    <r>
      <rPr>
        <b/>
        <sz val="9"/>
        <rFont val="Times New Roman"/>
        <family val="1"/>
        <charset val="204"/>
      </rPr>
      <t xml:space="preserve">
</t>
    </r>
    <r>
      <rPr>
        <sz val="9"/>
        <rFont val="Times New Roman"/>
        <family val="1"/>
        <charset val="204"/>
      </rPr>
      <t xml:space="preserve">WENZHOU JIN DING IMPORT AND EXPORT CO.,LTD  ADD: CHINA, WENZHOU ECONOMIC AND TECHNOLOGICAL DEV.ZONE, WENZHOU, NO.177, HAICHANG ROAD,HAICHENG PLUMBING WARE BASE                                                                                                                                                                  ВЭНЬЧЖОУ ЦЗИНЬ ДИН ИМПОРТ И ЭКСПОРТ, АДРЕС: КИТАЙ, ЗОНА ЭКОНОМИЧЕСКОГО И ТЕХНОЛОГИЧЕСКОГО РАЗВИТИЯ ВЭНЬЧЖОУ, ВЭНЬЧЖОУ, № 177, ДОРОГА ХАЙЧАН, БАЗА САНТЕХНИКИ ХАЙЧЭН                                                                                                                                                                                        </t>
    </r>
  </si>
  <si>
    <t xml:space="preserve"> Trade Mark/Торговая марка HAIBA</t>
  </si>
  <si>
    <t>article              Артикул</t>
  </si>
  <si>
    <t xml:space="preserve">APPENDIX No.HB2025A013 to the Contract No.04/2017/HB от 28.04.2017г. </t>
  </si>
  <si>
    <t xml:space="preserve">ПРИЛОЖЕНИЕ №HB2025A013 к Контракту 04/2017/HB от28.04.2017 г. </t>
  </si>
  <si>
    <t>SPECIFICATION-СПЕЦИФИКАЦИЯ №HB2025A013 от 20.02.2025 г.</t>
  </si>
  <si>
    <t xml:space="preserve">Contract No ____ from ______:  
Контракт №: </t>
  </si>
  <si>
    <t xml:space="preserve">Invoice /Packing List No.Date:     
Инвойс / Упаковочный лист№ Дата: </t>
  </si>
  <si>
    <t>Container ID:  
Контейнер №:</t>
  </si>
  <si>
    <t>Продавец/ The seller:</t>
  </si>
  <si>
    <t>WENZHOU JIN DING IMPORT AND EXPORT CO.,LTD</t>
  </si>
  <si>
    <r>
      <t>Покупатель/</t>
    </r>
    <r>
      <rPr>
        <sz val="9"/>
        <color theme="1"/>
        <rFont val="Times New Roman"/>
        <family val="1"/>
        <charset val="204"/>
      </rPr>
      <t>The buyer:</t>
    </r>
  </si>
  <si>
    <t>Khaiba Rus LLC</t>
  </si>
  <si>
    <t>Генеральный директор</t>
  </si>
  <si>
    <t>Ли Сицзе</t>
  </si>
  <si>
    <r>
      <rPr>
        <b/>
        <sz val="11"/>
        <rFont val="Times New Roman"/>
        <family val="1"/>
        <charset val="204"/>
      </rPr>
      <t xml:space="preserve">Ship to/Получатель по станции: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rFont val="Times New Roman"/>
        <family val="1"/>
        <charset val="204"/>
      </rPr>
      <t>OOO CT, ON BEHALF OF OOO "KHAIBA RUS" RUSSIA, 144002 MOSCOW REGION, Elektrostal, Pionerskaya str., 29A, floor 3, office 3/6 OKPO 81715459, INN 5031155564, KPP 503101001, OGRN 1245000034366, recipient's code: 3880 Tel. +7 985 140 10 99, +7 916 910 25 39</t>
    </r>
    <r>
      <rPr>
        <b/>
        <sz val="1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rFont val="Times New Roman"/>
        <family val="1"/>
        <charset val="204"/>
      </rPr>
      <t>ООО «ЦТ» ПО ПОРУЧЕНИЮ ООО "ХАЙБА РУС", 144002, Московская область, г.о. Электросталь, г. Электросталь, Пионерская ул. д. 29А, этаж 3, офис 3/6 ОКПО 81715459, ИНН 5031155564, КПП 503101001, ОГРН 1245000034366, код получателя: 3880 Тел. +7 985 140 10 99, +7 916 910 25 39</t>
    </r>
    <r>
      <rPr>
        <b/>
        <sz val="9"/>
        <rFont val="Times New Roman"/>
        <family val="1"/>
        <charset val="204"/>
      </rPr>
      <t xml:space="preserve">
</t>
    </r>
    <r>
      <rPr>
        <sz val="9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Times New Roman"/>
        <family val="1"/>
        <charset val="204"/>
      </rPr>
      <t xml:space="preserve">
                  </t>
    </r>
  </si>
  <si>
    <r>
      <t xml:space="preserve">Buyer/Покупатель: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9"/>
        <rFont val="Times New Roman"/>
        <family val="1"/>
        <charset val="204"/>
      </rPr>
      <t>LLC "HAIBA RUS", RF,  MOSKOW REGION, LENINSKY DISTRICT, VIDNOYE, MOSMEK INDUSTRIAL ZONE, PRODUCTION BUILDING ZAK-1, ROOM 331                                                                                                                                                                                                                                                      ООО "ХАЙБА РУС", РФ,  141079, МОСКОВСКАЯ ОБЛАСТЬ, ГО ЛЕНИНСКИЙ, г. ВИДНОЕ, ПРОМЗОНА ЗАО "МОСМЕК", ПРОИЗВОДСТВЕННЫЙ КОРПУС ЗАК-1, ПОМЕЩ. 331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</si>
</sst>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_ "/>
    <numFmt numFmtId="165" formatCode="0.0000000"/>
    <numFmt numFmtId="166" formatCode="0.000"/>
  </numFmts>
  <fonts count="19">
    <font>
      <sz val="11"/>
      <color theme="1"/>
      <name val="Calibri"/>
      <charset val="134"/>
      <scheme val="minor"/>
    </font>
    <font>
      <sz val="9"/>
      <name val="Times New Roman"/>
      <charset val="134"/>
    </font>
    <font>
      <sz val="11"/>
      <name val="Calibri"/>
      <charset val="134"/>
      <scheme val="minor"/>
    </font>
    <font>
      <b/>
      <sz val="9"/>
      <name val="Times New Roman"/>
      <charset val="134"/>
    </font>
    <font>
      <b/>
      <sz val="9"/>
      <name val="宋体"/>
      <charset val="134"/>
    </font>
    <font>
      <sz val="11"/>
      <name val="Times New Roman"/>
      <charset val="134"/>
    </font>
    <font>
      <b/>
      <i/>
      <sz val="9"/>
      <name val="等线"/>
      <charset val="134"/>
    </font>
    <font>
      <sz val="11"/>
      <name val="Times New Roman"/>
      <charset val="204"/>
    </font>
    <font>
      <sz val="10"/>
      <name val="Arial"/>
      <charset val="134"/>
    </font>
    <font>
      <sz val="11"/>
      <color indexed="8"/>
      <name val="宋体"/>
      <charset val="13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8" fillId="0" borderId="0"/>
    <xf numFmtId="0" fontId="9" fillId="0" borderId="0">
      <alignment vertical="center"/>
    </xf>
    <xf numFmtId="0" fontId="8" fillId="0" borderId="0"/>
  </cellStyleXfs>
  <cellXfs count="7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top" wrapText="1"/>
    </xf>
    <xf numFmtId="0" fontId="5" fillId="0" borderId="3" xfId="0" applyFont="1" applyBorder="1">
      <alignment vertical="center"/>
    </xf>
    <xf numFmtId="0" fontId="5" fillId="0" borderId="3" xfId="0" applyFont="1" applyBorder="1" applyAlignment="1">
      <alignment vertical="top" wrapText="1"/>
    </xf>
    <xf numFmtId="0" fontId="5" fillId="0" borderId="3" xfId="0" applyFont="1" applyBorder="1" applyAlignment="1">
      <alignment vertical="top"/>
    </xf>
    <xf numFmtId="164" fontId="5" fillId="0" borderId="3" xfId="0" applyNumberFormat="1" applyFont="1" applyBorder="1" applyAlignment="1">
      <alignment vertical="top"/>
    </xf>
    <xf numFmtId="0" fontId="2" fillId="0" borderId="0" xfId="0" applyFont="1" applyAlignment="1">
      <alignment vertical="top"/>
    </xf>
    <xf numFmtId="165" fontId="3" fillId="0" borderId="3" xfId="0" applyNumberFormat="1" applyFont="1" applyBorder="1" applyAlignment="1">
      <alignment horizontal="center" vertical="top" wrapText="1"/>
    </xf>
    <xf numFmtId="165" fontId="4" fillId="2" borderId="4" xfId="0" applyNumberFormat="1" applyFont="1" applyFill="1" applyBorder="1" applyAlignment="1">
      <alignment horizontal="center" vertical="top" wrapText="1"/>
    </xf>
    <xf numFmtId="0" fontId="6" fillId="2" borderId="4" xfId="2" applyFont="1" applyFill="1" applyBorder="1" applyAlignment="1">
      <alignment horizontal="center" vertical="top" wrapText="1"/>
    </xf>
    <xf numFmtId="2" fontId="0" fillId="0" borderId="0" xfId="0" applyNumberFormat="1">
      <alignment vertical="center"/>
    </xf>
    <xf numFmtId="0" fontId="7" fillId="0" borderId="3" xfId="0" applyFont="1" applyBorder="1" applyAlignment="1">
      <alignment vertical="top" wrapText="1"/>
    </xf>
    <xf numFmtId="166" fontId="5" fillId="0" borderId="3" xfId="0" applyNumberFormat="1" applyFont="1" applyBorder="1">
      <alignment vertical="center"/>
    </xf>
    <xf numFmtId="164" fontId="5" fillId="0" borderId="3" xfId="0" applyNumberFormat="1" applyFont="1" applyBorder="1">
      <alignment vertical="center"/>
    </xf>
    <xf numFmtId="2" fontId="5" fillId="0" borderId="3" xfId="0" applyNumberFormat="1" applyFont="1" applyBorder="1">
      <alignment vertical="center"/>
    </xf>
    <xf numFmtId="0" fontId="11" fillId="0" borderId="0" xfId="0" applyFont="1">
      <alignment vertical="center"/>
    </xf>
    <xf numFmtId="0" fontId="14" fillId="0" borderId="10" xfId="0" applyFont="1" applyBorder="1" applyAlignment="1">
      <alignment vertical="top" wrapText="1"/>
    </xf>
    <xf numFmtId="14" fontId="14" fillId="0" borderId="11" xfId="0" applyNumberFormat="1" applyFont="1" applyBorder="1" applyAlignment="1">
      <alignment horizontal="left" vertical="top" wrapText="1"/>
    </xf>
    <xf numFmtId="14" fontId="14" fillId="0" borderId="0" xfId="0" applyNumberFormat="1" applyFont="1" applyAlignment="1">
      <alignment horizontal="left" vertical="top" wrapText="1"/>
    </xf>
    <xf numFmtId="0" fontId="13" fillId="0" borderId="0" xfId="0" applyFont="1" applyAlignment="1">
      <alignment vertical="center" wrapText="1"/>
    </xf>
    <xf numFmtId="0" fontId="14" fillId="0" borderId="14" xfId="0" applyFont="1" applyBorder="1" applyAlignment="1">
      <alignment horizontal="left" vertical="top" wrapText="1"/>
    </xf>
    <xf numFmtId="0" fontId="14" fillId="0" borderId="3" xfId="0" applyFont="1" applyBorder="1" applyAlignment="1">
      <alignment vertical="top" wrapText="1"/>
    </xf>
    <xf numFmtId="14" fontId="14" fillId="0" borderId="16" xfId="0" applyNumberFormat="1" applyFont="1" applyBorder="1" applyAlignment="1">
      <alignment horizontal="left" vertical="top" wrapText="1"/>
    </xf>
    <xf numFmtId="14" fontId="14" fillId="0" borderId="18" xfId="0" applyNumberFormat="1" applyFont="1" applyBorder="1" applyAlignment="1">
      <alignment horizontal="left" vertical="top" wrapText="1"/>
    </xf>
    <xf numFmtId="0" fontId="14" fillId="0" borderId="20" xfId="0" applyFont="1" applyBorder="1" applyAlignment="1">
      <alignment horizontal="left" vertical="top" wrapText="1"/>
    </xf>
    <xf numFmtId="0" fontId="14" fillId="3" borderId="21" xfId="0" applyFont="1" applyFill="1" applyBorder="1" applyAlignment="1">
      <alignment horizontal="left" vertical="center" wrapText="1"/>
    </xf>
    <xf numFmtId="0" fontId="14" fillId="3" borderId="0" xfId="0" applyFont="1" applyFill="1" applyAlignment="1">
      <alignment horizontal="left" vertical="center" wrapText="1"/>
    </xf>
    <xf numFmtId="14" fontId="14" fillId="0" borderId="24" xfId="0" applyNumberFormat="1" applyFont="1" applyBorder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15" fillId="0" borderId="0" xfId="0" applyFont="1" applyAlignment="1">
      <alignment horizontal="center" vertical="top"/>
    </xf>
    <xf numFmtId="0" fontId="13" fillId="0" borderId="0" xfId="0" applyFont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0" fontId="13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4" fontId="17" fillId="0" borderId="0" xfId="0" applyNumberFormat="1" applyFont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3" fillId="0" borderId="15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left" vertical="top" wrapText="1"/>
    </xf>
    <xf numFmtId="0" fontId="13" fillId="0" borderId="16" xfId="0" applyFont="1" applyBorder="1" applyAlignment="1">
      <alignment horizontal="left" vertical="top" wrapText="1"/>
    </xf>
    <xf numFmtId="0" fontId="13" fillId="0" borderId="27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28" xfId="0" applyFont="1" applyBorder="1" applyAlignment="1">
      <alignment horizontal="left" vertical="center" wrapText="1"/>
    </xf>
    <xf numFmtId="0" fontId="16" fillId="0" borderId="12" xfId="0" applyFont="1" applyBorder="1" applyAlignment="1">
      <alignment horizontal="left" vertical="top" wrapText="1"/>
    </xf>
    <xf numFmtId="0" fontId="13" fillId="0" borderId="13" xfId="0" applyFont="1" applyBorder="1" applyAlignment="1">
      <alignment horizontal="left" vertical="top" wrapText="1"/>
    </xf>
    <xf numFmtId="0" fontId="13" fillId="0" borderId="14" xfId="0" applyFont="1" applyBorder="1" applyAlignment="1">
      <alignment horizontal="left" vertical="top" wrapText="1"/>
    </xf>
    <xf numFmtId="0" fontId="13" fillId="0" borderId="17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3" fillId="0" borderId="18" xfId="0" applyFont="1" applyBorder="1" applyAlignment="1">
      <alignment horizontal="left" vertical="top" wrapText="1"/>
    </xf>
    <xf numFmtId="0" fontId="13" fillId="0" borderId="7" xfId="0" applyFont="1" applyBorder="1" applyAlignment="1">
      <alignment horizontal="left" vertical="top" wrapText="1"/>
    </xf>
    <xf numFmtId="0" fontId="13" fillId="0" borderId="25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26" xfId="0" applyFont="1" applyBorder="1" applyAlignment="1">
      <alignment horizontal="left" vertical="top" wrapText="1"/>
    </xf>
    <xf numFmtId="0" fontId="10" fillId="0" borderId="0" xfId="0" applyFont="1" applyAlignment="1">
      <alignment horizontal="right" vertical="center"/>
    </xf>
    <xf numFmtId="0" fontId="10" fillId="0" borderId="5" xfId="0" applyFont="1" applyBorder="1" applyAlignment="1">
      <alignment horizontal="right" vertical="center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13" fillId="0" borderId="0" xfId="0" applyFont="1" applyAlignment="1">
      <alignment horizontal="center" vertical="center" wrapText="1"/>
    </xf>
    <xf numFmtId="0" fontId="13" fillId="0" borderId="12" xfId="0" applyFont="1" applyBorder="1" applyAlignment="1">
      <alignment horizontal="left" vertical="top" wrapText="1"/>
    </xf>
    <xf numFmtId="0" fontId="13" fillId="0" borderId="19" xfId="0" applyFont="1" applyBorder="1" applyAlignment="1">
      <alignment horizontal="left" vertical="top" wrapText="1"/>
    </xf>
    <xf numFmtId="0" fontId="13" fillId="0" borderId="20" xfId="0" applyFont="1" applyBorder="1" applyAlignment="1">
      <alignment horizontal="left" vertical="top" wrapText="1"/>
    </xf>
    <xf numFmtId="0" fontId="13" fillId="0" borderId="22" xfId="0" applyFont="1" applyBorder="1" applyAlignment="1">
      <alignment horizontal="left" vertical="top" wrapText="1"/>
    </xf>
    <xf numFmtId="0" fontId="13" fillId="0" borderId="23" xfId="0" applyFont="1" applyBorder="1" applyAlignment="1">
      <alignment horizontal="left" vertical="top" wrapText="1"/>
    </xf>
    <xf numFmtId="0" fontId="13" fillId="0" borderId="24" xfId="0" applyFont="1" applyBorder="1" applyAlignment="1">
      <alignment horizontal="left" vertical="top" wrapText="1"/>
    </xf>
  </cellXfs>
  <cellStyles count="4">
    <cellStyle name="Обычный" xfId="0" builtinId="0"/>
    <cellStyle name="Стиль 1" xfId="1" xr:uid="{00000000-0005-0000-0000-000031000000}"/>
    <cellStyle name="常规 2 2" xfId="2" xr:uid="{00000000-0005-0000-0000-000032000000}"/>
    <cellStyle name="常规_fap" xfId="3" xr:uid="{00000000-0005-0000-0000-00003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2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3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4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5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6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7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8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9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0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1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2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3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4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5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6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7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8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9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20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21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22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23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24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25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26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27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28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29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30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31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32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33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34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35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36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37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38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39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40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41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42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43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44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45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46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47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48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49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50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51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52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53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54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55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56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57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58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59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60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61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62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63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64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65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66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67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68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69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70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71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72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73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137160</xdr:colOff>
      <xdr:row>14</xdr:row>
      <xdr:rowOff>53340</xdr:rowOff>
    </xdr:to>
    <xdr:sp macro="" textlink="">
      <xdr:nvSpPr>
        <xdr:cNvPr id="74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137160</xdr:colOff>
      <xdr:row>14</xdr:row>
      <xdr:rowOff>53340</xdr:rowOff>
    </xdr:to>
    <xdr:sp macro="" textlink="">
      <xdr:nvSpPr>
        <xdr:cNvPr id="75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137160</xdr:colOff>
      <xdr:row>14</xdr:row>
      <xdr:rowOff>53340</xdr:rowOff>
    </xdr:to>
    <xdr:sp macro="" textlink="">
      <xdr:nvSpPr>
        <xdr:cNvPr id="76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137160</xdr:colOff>
      <xdr:row>14</xdr:row>
      <xdr:rowOff>53340</xdr:rowOff>
    </xdr:to>
    <xdr:sp macro="" textlink="">
      <xdr:nvSpPr>
        <xdr:cNvPr id="77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137160</xdr:colOff>
      <xdr:row>14</xdr:row>
      <xdr:rowOff>53340</xdr:rowOff>
    </xdr:to>
    <xdr:sp macro="" textlink="">
      <xdr:nvSpPr>
        <xdr:cNvPr id="78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137160</xdr:colOff>
      <xdr:row>14</xdr:row>
      <xdr:rowOff>53340</xdr:rowOff>
    </xdr:to>
    <xdr:sp macro="" textlink="">
      <xdr:nvSpPr>
        <xdr:cNvPr id="79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137160</xdr:colOff>
      <xdr:row>14</xdr:row>
      <xdr:rowOff>53340</xdr:rowOff>
    </xdr:to>
    <xdr:sp macro="" textlink="">
      <xdr:nvSpPr>
        <xdr:cNvPr id="80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137160</xdr:colOff>
      <xdr:row>14</xdr:row>
      <xdr:rowOff>53340</xdr:rowOff>
    </xdr:to>
    <xdr:sp macro="" textlink="">
      <xdr:nvSpPr>
        <xdr:cNvPr id="81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137160</xdr:colOff>
      <xdr:row>14</xdr:row>
      <xdr:rowOff>53340</xdr:rowOff>
    </xdr:to>
    <xdr:sp macro="" textlink="">
      <xdr:nvSpPr>
        <xdr:cNvPr id="82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137160</xdr:colOff>
      <xdr:row>14</xdr:row>
      <xdr:rowOff>53340</xdr:rowOff>
    </xdr:to>
    <xdr:sp macro="" textlink="">
      <xdr:nvSpPr>
        <xdr:cNvPr id="83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137160</xdr:colOff>
      <xdr:row>14</xdr:row>
      <xdr:rowOff>53340</xdr:rowOff>
    </xdr:to>
    <xdr:sp macro="" textlink="">
      <xdr:nvSpPr>
        <xdr:cNvPr id="84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137160</xdr:colOff>
      <xdr:row>14</xdr:row>
      <xdr:rowOff>53340</xdr:rowOff>
    </xdr:to>
    <xdr:sp macro="" textlink="">
      <xdr:nvSpPr>
        <xdr:cNvPr id="85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137160</xdr:colOff>
      <xdr:row>14</xdr:row>
      <xdr:rowOff>53340</xdr:rowOff>
    </xdr:to>
    <xdr:sp macro="" textlink="">
      <xdr:nvSpPr>
        <xdr:cNvPr id="86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137160</xdr:colOff>
      <xdr:row>14</xdr:row>
      <xdr:rowOff>53340</xdr:rowOff>
    </xdr:to>
    <xdr:sp macro="" textlink="">
      <xdr:nvSpPr>
        <xdr:cNvPr id="87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137160</xdr:colOff>
      <xdr:row>14</xdr:row>
      <xdr:rowOff>53340</xdr:rowOff>
    </xdr:to>
    <xdr:sp macro="" textlink="">
      <xdr:nvSpPr>
        <xdr:cNvPr id="88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137160</xdr:colOff>
      <xdr:row>14</xdr:row>
      <xdr:rowOff>53340</xdr:rowOff>
    </xdr:to>
    <xdr:sp macro="" textlink="">
      <xdr:nvSpPr>
        <xdr:cNvPr id="89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137160</xdr:colOff>
      <xdr:row>14</xdr:row>
      <xdr:rowOff>53340</xdr:rowOff>
    </xdr:to>
    <xdr:sp macro="" textlink="">
      <xdr:nvSpPr>
        <xdr:cNvPr id="90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137160</xdr:colOff>
      <xdr:row>14</xdr:row>
      <xdr:rowOff>53340</xdr:rowOff>
    </xdr:to>
    <xdr:sp macro="" textlink="">
      <xdr:nvSpPr>
        <xdr:cNvPr id="91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137160</xdr:colOff>
      <xdr:row>14</xdr:row>
      <xdr:rowOff>53340</xdr:rowOff>
    </xdr:to>
    <xdr:sp macro="" textlink="">
      <xdr:nvSpPr>
        <xdr:cNvPr id="92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137160</xdr:colOff>
      <xdr:row>14</xdr:row>
      <xdr:rowOff>53340</xdr:rowOff>
    </xdr:to>
    <xdr:sp macro="" textlink="">
      <xdr:nvSpPr>
        <xdr:cNvPr id="93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137160</xdr:colOff>
      <xdr:row>14</xdr:row>
      <xdr:rowOff>53340</xdr:rowOff>
    </xdr:to>
    <xdr:sp macro="" textlink="">
      <xdr:nvSpPr>
        <xdr:cNvPr id="94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137160</xdr:colOff>
      <xdr:row>14</xdr:row>
      <xdr:rowOff>53340</xdr:rowOff>
    </xdr:to>
    <xdr:sp macro="" textlink="">
      <xdr:nvSpPr>
        <xdr:cNvPr id="95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137160</xdr:colOff>
      <xdr:row>14</xdr:row>
      <xdr:rowOff>53340</xdr:rowOff>
    </xdr:to>
    <xdr:sp macro="" textlink="">
      <xdr:nvSpPr>
        <xdr:cNvPr id="96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137160</xdr:colOff>
      <xdr:row>14</xdr:row>
      <xdr:rowOff>53340</xdr:rowOff>
    </xdr:to>
    <xdr:sp macro="" textlink="">
      <xdr:nvSpPr>
        <xdr:cNvPr id="97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98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99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00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01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02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03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04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05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06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07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08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09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10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11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12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13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14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15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16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17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18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19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20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21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122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123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124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125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126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127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128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129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130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131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132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133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134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135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136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137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138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139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140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141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142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143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144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145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46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47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48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49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50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51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52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53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54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55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56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57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58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59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60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61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62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63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64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65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66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67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68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69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70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71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72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73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74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75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76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77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78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79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80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81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82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83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84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85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86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87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88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89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90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91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92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193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194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195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196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197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198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199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200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201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202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203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204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205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206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207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208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209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210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211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212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213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214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144780</xdr:colOff>
      <xdr:row>14</xdr:row>
      <xdr:rowOff>53340</xdr:rowOff>
    </xdr:to>
    <xdr:sp macro="" textlink="">
      <xdr:nvSpPr>
        <xdr:cNvPr id="215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216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217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218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219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220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221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222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223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224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225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226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227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228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229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230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231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232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233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234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235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76200</xdr:colOff>
      <xdr:row>14</xdr:row>
      <xdr:rowOff>53340</xdr:rowOff>
    </xdr:to>
    <xdr:sp macro="" textlink="">
      <xdr:nvSpPr>
        <xdr:cNvPr id="236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137160</xdr:colOff>
      <xdr:row>14</xdr:row>
      <xdr:rowOff>53340</xdr:rowOff>
    </xdr:to>
    <xdr:sp macro="" textlink="">
      <xdr:nvSpPr>
        <xdr:cNvPr id="237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137160</xdr:colOff>
      <xdr:row>14</xdr:row>
      <xdr:rowOff>53340</xdr:rowOff>
    </xdr:to>
    <xdr:sp macro="" textlink="">
      <xdr:nvSpPr>
        <xdr:cNvPr id="238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137160</xdr:colOff>
      <xdr:row>14</xdr:row>
      <xdr:rowOff>53340</xdr:rowOff>
    </xdr:to>
    <xdr:sp macro="" textlink="">
      <xdr:nvSpPr>
        <xdr:cNvPr id="239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137160</xdr:colOff>
      <xdr:row>14</xdr:row>
      <xdr:rowOff>53340</xdr:rowOff>
    </xdr:to>
    <xdr:sp macro="" textlink="">
      <xdr:nvSpPr>
        <xdr:cNvPr id="240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137160</xdr:colOff>
      <xdr:row>14</xdr:row>
      <xdr:rowOff>53340</xdr:rowOff>
    </xdr:to>
    <xdr:sp macro="" textlink="">
      <xdr:nvSpPr>
        <xdr:cNvPr id="241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137160</xdr:colOff>
      <xdr:row>14</xdr:row>
      <xdr:rowOff>53340</xdr:rowOff>
    </xdr:to>
    <xdr:sp macro="" textlink="">
      <xdr:nvSpPr>
        <xdr:cNvPr id="242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>
          <a:spLocks noChangeAspect="1" noChangeArrowheads="1"/>
        </xdr:cNvSpPr>
      </xdr:nvSpPr>
      <xdr:spPr>
        <a:xfrm>
          <a:off x="12837795" y="4820920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70298</xdr:colOff>
      <xdr:row>236</xdr:row>
      <xdr:rowOff>133911</xdr:rowOff>
    </xdr:from>
    <xdr:to>
      <xdr:col>5</xdr:col>
      <xdr:colOff>130436</xdr:colOff>
      <xdr:row>249</xdr:row>
      <xdr:rowOff>104066</xdr:rowOff>
    </xdr:to>
    <xdr:pic>
      <xdr:nvPicPr>
        <xdr:cNvPr id="244" name="图片 1" descr="0fcdb989dbf300a8f2b7ad25c275444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41563" y="59648352"/>
          <a:ext cx="3287432" cy="2446655"/>
        </a:xfrm>
        <a:prstGeom prst="rect">
          <a:avLst/>
        </a:prstGeom>
        <a:noFill/>
        <a:ln w="9525">
          <a:noFill/>
        </a:ln>
      </xdr:spPr>
    </xdr:pic>
    <xdr:clientData/>
  </xdr:two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243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23E22BA-9255-466D-BEC8-EE71CC2157D9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245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22E7AD7-1D4B-4548-9E5E-97728E8EA7A6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246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EC7E17FC-BBDB-482E-B692-99AC67A11684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247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7840CF7C-A9AD-4B6E-8BEE-6B6F77498434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248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8ED9DFA1-D63D-4C2C-998B-C547DD2E37C2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249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F27067CF-CE4F-4C98-A0B7-31B186C44E06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250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A988B19E-DE0B-44B1-BAD4-67026D31C1B2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251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3F1FF6F5-6D52-4322-860B-32D1E4841461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252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E86B2A91-4F52-4452-BF0D-E56D93BE27F2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253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47D50211-A53E-4F24-90C5-37677365D8C5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254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2D34474F-3437-4EE3-B4BB-57915D1F11C1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255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55EFF5D3-EB9F-4655-B244-84B977EBA0BD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256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482532C8-39E0-48B2-BBB9-47B0091E41F3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257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322A9471-D97B-433F-9276-04813F531CB2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258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DD92AB6F-4F4B-4542-963C-477FC7768AE9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259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D1FC243F-339A-4EDB-9FED-7DD81B5ECE25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260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ABFC603-F97A-46DD-AC7F-175FED66C2AC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261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69BF3388-C05F-430F-A963-7A87DF620057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262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13479D39-2053-4481-BC96-F9558B0E1147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263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AC2EEE0D-8FC4-4AA3-AC41-9A4548DC2C05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264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184BA132-93DD-4AB7-8F7E-6139ACB76116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265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F9BA1D59-D6CB-4888-97CF-18133F158008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266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4C333968-9723-4E0B-A653-AE0AF413026F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267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A2E196AC-E65F-4258-9925-6555EFC689EE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268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7DC435A6-0736-4111-B34F-E4E5A78107FE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269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D7602226-1F15-4A0A-8B3F-A409FCBEB37F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270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4EAC7A75-612E-47EE-B919-B08BD692536E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271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F7959094-6981-418D-837F-102875727250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272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F0475185-EBA4-4F58-A05E-BB18ECC6DA91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273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AB0EA7D1-8B46-48D3-B4B8-055AE538973D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274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F56365D-AC8F-4D76-AA97-79B021F1AFEA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275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B22C4BCA-4D2D-4E15-B077-37B4289B5ED1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276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EAEE3275-FF33-4680-9D0F-8E1B44D59CB5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277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E961D5A1-B0F0-40A6-B67E-2E5DEBAD2CB7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278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B5E5B430-BCD3-4BD0-AE28-698F0EC2627E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279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4E299065-39AA-41BF-939A-62C17034FC05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280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B647765F-F0E7-4C7E-8952-CAF00ACDA744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281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19867D91-B6B1-4FDC-8E0A-DE852ABF3C9D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282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9998C134-9D01-44A0-8947-602CC051369B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283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3235AC6B-CB7B-4092-ACB6-68F8DC4B71FD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284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D9503C8D-908D-4DD8-9B6C-07570B11DC63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285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D552D079-A9A2-46A2-A247-7621D86AEF57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286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790EE71A-82D9-4976-9B7C-4696637AE5CC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287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15466686-A443-4C67-BC68-02DA88974CD0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288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4EC74D68-1FEF-4A19-9DE4-819B1B05A01C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289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D3A9AD70-1262-482B-959A-FD3220C0DF33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290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277F4000-3F87-4F65-8600-1541A53C8B98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291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1BBFDADB-A53A-4B7C-B865-133AA9F509A4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292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3A013F75-ECC9-4BAF-A84F-B7E2A4FD7E37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293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EA98DFB-64D1-4B05-950E-C338DB6DE201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294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88C846D0-C4CD-4EFF-839F-C023977E50DF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295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C8711001-1122-46FF-84D4-EB408F26E395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296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B0691579-53D9-4E8A-8548-9C01067314B4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297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3421CD67-4529-489C-9241-E6F327092879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298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90286E92-111E-448B-A1BF-75F8B9168E72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299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E595467C-9022-48CC-B3A5-023173A1F12E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300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E013EE2F-BD00-451C-A2B6-4BC9C0A8CBEF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301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BC7DEE1-CA09-45DA-9316-805CAEBD1A51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302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2DA0356D-0C13-4446-AA42-107BDA645EBE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303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9E306647-C886-4CAC-A375-9C782624C6B9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304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F7A14F61-1956-4740-BBFC-FD1A71FC4C27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305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A8DFC460-9135-4890-B3B5-E7D4E2D1E1DD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306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ACDFD71-ACCA-4EE1-A57A-4C4B32540051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307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DAD46D04-4FCB-4D0E-8492-D58BF975E68C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308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83B6A535-A1A7-4F61-A202-728574ADD0EB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309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96D3F20F-C238-4557-BDD1-DFD29C040DA1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310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46F463CC-A267-428C-AD85-B4D0C288785F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311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282892D2-FB22-4731-B315-34B77D8CD345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312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AC832DFF-133F-4089-9E3B-A7C7DB3F0C3E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313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CF565C22-249F-4FE7-B604-BB881FBFACAF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314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A8EF09C4-98E0-4053-B654-3768FFC88831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315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E63AA641-9718-4691-8007-EC9050139A6B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37160" cy="53340"/>
    <xdr:sp macro="" textlink="">
      <xdr:nvSpPr>
        <xdr:cNvPr id="316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D72B9C36-26AA-4A9B-8639-1770EF457A96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37160" cy="53340"/>
    <xdr:sp macro="" textlink="">
      <xdr:nvSpPr>
        <xdr:cNvPr id="317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A03EE92A-D829-4136-B635-6AE8766353F1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37160" cy="53340"/>
    <xdr:sp macro="" textlink="">
      <xdr:nvSpPr>
        <xdr:cNvPr id="318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14AB9B05-7A72-4C0E-96AE-67E1C71D6180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37160" cy="53340"/>
    <xdr:sp macro="" textlink="">
      <xdr:nvSpPr>
        <xdr:cNvPr id="319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C74C1A36-E826-4B7F-B2F2-01BC09DB4695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37160" cy="53340"/>
    <xdr:sp macro="" textlink="">
      <xdr:nvSpPr>
        <xdr:cNvPr id="320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8F0DBC64-B398-4AF0-84C4-82E496A7C820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37160" cy="53340"/>
    <xdr:sp macro="" textlink="">
      <xdr:nvSpPr>
        <xdr:cNvPr id="321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A9E5CA78-B7D9-46BE-B0B4-FCBBC05368F8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37160" cy="53340"/>
    <xdr:sp macro="" textlink="">
      <xdr:nvSpPr>
        <xdr:cNvPr id="322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B4DC562C-F8B8-48FC-B463-15BF48CCFA3C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37160" cy="53340"/>
    <xdr:sp macro="" textlink="">
      <xdr:nvSpPr>
        <xdr:cNvPr id="323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25691D61-B443-4C69-AD5B-D886C5D8CDFA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37160" cy="53340"/>
    <xdr:sp macro="" textlink="">
      <xdr:nvSpPr>
        <xdr:cNvPr id="324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CB794D33-71C3-4CD5-A447-C1F8B74386D6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37160" cy="53340"/>
    <xdr:sp macro="" textlink="">
      <xdr:nvSpPr>
        <xdr:cNvPr id="325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9DB6C7BF-CC39-4BC5-96D4-C8138B552D84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37160" cy="53340"/>
    <xdr:sp macro="" textlink="">
      <xdr:nvSpPr>
        <xdr:cNvPr id="326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6585757A-F200-4EB0-813C-A0539C261268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37160" cy="53340"/>
    <xdr:sp macro="" textlink="">
      <xdr:nvSpPr>
        <xdr:cNvPr id="327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6746382B-4A40-49BF-ACA5-E63EFF21F1F7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37160" cy="53340"/>
    <xdr:sp macro="" textlink="">
      <xdr:nvSpPr>
        <xdr:cNvPr id="328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693E0C10-E544-4544-B527-ADDD586E18F3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37160" cy="53340"/>
    <xdr:sp macro="" textlink="">
      <xdr:nvSpPr>
        <xdr:cNvPr id="329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25E437A2-1870-45B6-B409-34010F5CB5CE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37160" cy="53340"/>
    <xdr:sp macro="" textlink="">
      <xdr:nvSpPr>
        <xdr:cNvPr id="330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68419C7D-B3F8-449E-9D35-B51DA84AA1D2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37160" cy="53340"/>
    <xdr:sp macro="" textlink="">
      <xdr:nvSpPr>
        <xdr:cNvPr id="331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3CEC4608-D859-4622-8812-0B0A4444A560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37160" cy="53340"/>
    <xdr:sp macro="" textlink="">
      <xdr:nvSpPr>
        <xdr:cNvPr id="332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7429D1C1-777D-4E06-B590-5B27E07003B2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37160" cy="53340"/>
    <xdr:sp macro="" textlink="">
      <xdr:nvSpPr>
        <xdr:cNvPr id="333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5B2234F4-F31B-49F9-A11E-17DB9164770D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37160" cy="53340"/>
    <xdr:sp macro="" textlink="">
      <xdr:nvSpPr>
        <xdr:cNvPr id="334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1A8232F1-75E2-4A4E-A2F7-E902B56C961D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37160" cy="53340"/>
    <xdr:sp macro="" textlink="">
      <xdr:nvSpPr>
        <xdr:cNvPr id="335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5D1191D2-14CC-42CE-9F5D-24357E80A6CC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37160" cy="53340"/>
    <xdr:sp macro="" textlink="">
      <xdr:nvSpPr>
        <xdr:cNvPr id="336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4168FF67-1E38-4EED-984B-29DF3CC9E129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37160" cy="53340"/>
    <xdr:sp macro="" textlink="">
      <xdr:nvSpPr>
        <xdr:cNvPr id="337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BBA9DFE7-B28E-4EA6-B06D-11AA4BBD363B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37160" cy="53340"/>
    <xdr:sp macro="" textlink="">
      <xdr:nvSpPr>
        <xdr:cNvPr id="338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309F2FD1-3644-4170-8A65-5FA88FC82562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37160" cy="53340"/>
    <xdr:sp macro="" textlink="">
      <xdr:nvSpPr>
        <xdr:cNvPr id="339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F52238B-91DB-442B-9208-12834A69D54C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340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292D730D-7900-4DB7-A43B-EA1786878652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341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6B0D58C5-1937-4CFC-A8B3-485E7D1A4487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342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29BFC198-2444-448D-927E-F5EAB8217C77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343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F49ADD2E-9B36-44C2-800C-477091123E8E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344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47C26F29-7941-4689-8D69-09D94C8907B2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345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18875F5C-8ED8-4275-AA1F-A39EB6F0A823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346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A6D64F2D-9911-495F-9C95-2713607F5812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347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D54193F1-2955-4A24-B271-DFC960D136CF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348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A4CF1AA2-6521-464E-82C7-C981B99B40BD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349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222C3F53-B92E-47A8-A22C-C2F04D33A4F9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350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FF2CA40B-7790-4E71-B63D-53CC84E65D8F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351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CB957FB9-DE94-4709-BCFD-F76936E06E6D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352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549BC689-080A-4CF7-B747-0FE55BA9E736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353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85E0E413-8364-4775-8044-8434CD0FFEF0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354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FB474C71-D8E3-4359-9D23-CFD1B3F6AE42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355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CA995154-88D9-4CA4-ADFC-5AB2731795FA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356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4804F060-FB98-408B-8CE3-925153252FAF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357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48DBBED6-2A27-472A-9268-4900D272D26D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358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33BBDE78-7F3A-48E2-8079-865B13EDD4AB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359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C29DE367-A3E7-4222-BF18-B882CCA27C15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360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3B387E7-7C0E-460A-AFDB-86DC7A00F931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361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65972FE9-3204-4597-8D78-64D67348A03C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362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631E1636-AF84-4BD8-AE86-A41DA156AF2F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363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5FAE5E50-7BBE-4FB3-BE2F-947E1B205D81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364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92486608-570B-4658-A2DB-AA07CA678163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365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15D69CE8-816F-4911-8CEA-9E31FB4C3654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366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D6611252-00B8-4800-8A2C-198B374989AA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367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A3D73D9B-D779-416C-9ADC-9E36947EB57E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368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76BD633A-F846-411C-B84D-1657B739F6BC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369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108728B2-F1D3-4C4C-84BE-8F715438DD55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370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5C5D8830-0DA0-4D71-AB88-A8E9A62B209B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371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31026463-1221-43BC-BD98-DBCE63A0945C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372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E930982C-9475-470F-AE04-87164610BE3D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373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2F762924-80A5-44D1-A541-DA4562703F68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374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4175F451-839D-4B63-8F36-A2E2643B9248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375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CB91332D-8295-4993-A724-45CE2B374CFE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376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DC694F92-571E-42D9-9E4E-2FB5A55E643D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377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A689A002-5D14-481C-824F-9EB0767C8990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378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DC410CEB-1084-43D9-A6F1-3054E8B91699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379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11FE7219-3366-4C2A-9AB0-58FBCF0C1B34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380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85D131B9-84B1-4863-B8CC-E0AB4C598B00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381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A7336F1C-1CB5-4E4E-8E4F-81EDEEDAF8A2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382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99090265-87D4-48E8-BC9E-3AA511C0BF61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383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B2F5530A-BF7F-4BDB-8DDF-9911EFFB1FDA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384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C90B3B18-A041-4FE3-B012-D1F44853EE14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385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6DCC9E67-D4E4-4C8C-BC34-4486A6962D64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386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CB979D53-8D1D-4D96-A450-4C5167F0032C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387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EDFCF4B5-C791-4EA4-A565-CEBE3266E486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388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B212B866-076A-477F-A9D7-F59BB2E8E596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389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B13370D1-2C39-4CA2-B58C-8B8530B1B953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390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21DDCC95-FD67-48DF-BE86-AD24BBE4EDD3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391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66046698-DCAE-4E79-A306-F04366FEAC2F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392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672C4FE0-AECD-4FDC-B5C3-70AFCAC4A18C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393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1B9858D6-3313-4932-94C8-C1C0DD59A479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394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C4052B78-2044-4461-81EC-7337AB18FCA8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395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3E6AA1A4-CF7D-422E-9F02-5F49A0C48C8D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396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A53CD302-AD76-4D53-B200-DDB181F752D9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397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AFB32D66-6CCF-44BB-8E24-402879C27C22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398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80A3F13F-6114-442D-925D-A3565EE3AB53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399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EA87E7D7-267D-4B93-990D-27FEB09BD075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400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480E85A7-D802-4794-9F89-99F0461AA65B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401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E5AEDDD1-1646-4999-A1C1-EB807091F492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402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B2470965-1D90-4333-81E9-E9954D2E651A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403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90C58E5F-646E-42C9-9D6E-4098243ED64D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404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D6E8A80A-84F1-481F-AD37-3261DD6C1F25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405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699D94F8-67C0-4259-9621-FBE6315243F2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406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C65CC5E1-5C81-4300-A850-17EF32418127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407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3C6583A5-C58A-46CF-AC1C-EB6BC1BC0E7F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408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3CF7E61E-0FEC-48A8-B1A5-53FCE8412F1D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409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C91B7511-F3A2-4155-BD9B-FCB093D32F2A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410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A43E6D4C-597F-4F50-8CDF-0E372DF4EECF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411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1C17D646-E7F7-4CAB-8AF9-F7422FE77CFC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412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6449A5D-2E43-4BB8-8F5E-1A980D3CE0C6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413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9EAD0E05-1BA0-4FF0-8539-5B342C084846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414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109AF19-5B1B-490D-87C6-6CF69F4A054B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415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BA098F39-E653-402C-B8B7-856FD14DE8F7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416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C7445465-1FA2-4059-A66D-4527295BF102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417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AF0AB569-FF0D-457B-AE0C-B31A5948462B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418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80372E33-B86C-42BE-B16F-D97BE28F444C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419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D7507C9E-409F-48F9-BAF1-B32C0DCC0141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420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339B7AF7-A577-46CF-99C7-46129D9A7B3E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421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BA0D31BE-9C29-441E-838B-34713BC99316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422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7C1E20C1-85A5-4C8D-83F2-656892863EA7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423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48E8A122-ECF0-4786-BBD3-6F8DD807CC6A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424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DE460E9A-7B0B-4790-8E26-CEA7ED3EFE08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425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D14CBF73-0758-4C49-A906-B05832BE449E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426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22CC0CEA-8594-4117-A2B6-2978744C0BD1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427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B7DC98BC-4AAA-40A5-BAFD-353470E1F333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428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A41515BA-BF9F-46ED-A294-636695886070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429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DC617B24-9777-4072-8A10-4B56E090EC2A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430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82045AFE-EA82-4A0D-8B90-A14AF79756CE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431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2DD52154-800B-4574-A8F7-A199B0FA5434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432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759701A9-4F1E-4605-A43F-69DB2D8B0008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433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AFEE728C-6E12-4C55-8779-3D5604F20379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434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E5DD7215-F575-4180-9EAC-854CCE519F9B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435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2170AC2D-7EF0-4DCA-B18B-A3322B7465FE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436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EDBA1CD2-DB88-4ED5-9C55-25406058B9A8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437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C482893F-2DE0-4794-B509-91FAD2A183F8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438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6DA1F1C4-D977-443A-A337-28C68CE70226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439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10E77C2-9F0F-4944-9B5B-4125FD449009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440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5FAE4F67-F6DB-4E89-AA3E-D5E8117F1BEA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441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E336585-F7DE-4A90-85C0-1A4DEFCA9A24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442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69BE3E8E-CA50-4C2A-947C-473B3001F122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443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9B08B567-106E-4E9E-A5C4-7A76B249F7D4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444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BA215538-A03E-4F76-835C-FDD1BC842902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445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96CDC49D-6874-4B57-A5C7-083507593020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446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B7275C0D-5E7B-4315-B42D-B46A0CD78DD6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447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2244A780-6636-4775-A9DD-F1CBAB02D70F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448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F81368D0-B8BA-46DD-B480-06E62725165C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449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4F4A367-C7E1-415E-A0A1-E6AA3E4A258B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450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E5AC21E-9905-4827-9826-7AE74FBD0FD1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451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DDAE0407-06D9-4667-A3D1-737E48014D5A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452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DC7AAFB2-0766-4763-B610-88971699D2AF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453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9BA4771D-2BF7-4BBD-B12C-37B90C639AB4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454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9A387180-59A6-4476-9E27-F640F6E20C1F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455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EB61DE79-39C6-4D2B-9B2F-4DFF147A776C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456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1649ACDC-CBD5-4029-8D06-5F149487CF82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44780" cy="53340"/>
    <xdr:sp macro="" textlink="">
      <xdr:nvSpPr>
        <xdr:cNvPr id="457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52982C5-CE50-469A-845B-39C53C6CE98B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458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1E547E36-7DD0-4065-86F5-F971BED38476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459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78CF8702-D735-45F7-A10C-DB59379A83EB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460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790E1847-9268-4C42-BE81-B769BDD523D7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461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7547D086-9661-4856-A016-E66A8F9D0888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462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EF7A57E8-5055-4CA9-BFD0-58AE6E65D29F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463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D557E30E-5F78-4227-B8F4-703E13DF9E28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464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B826E3B2-271B-420C-B9D8-26CFB627219F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465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6AF3747E-990F-43B2-96B8-1CBD67AE6A26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466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526A42CA-A0C5-4EDE-81FC-154D533285EC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467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5F09DC3-1ABB-49F9-ABF3-AED996C3C2E7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468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C022AACB-7E82-463D-A646-A3C64A09A8F5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469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79F98164-D6F9-444C-B7B2-C4E665D13B85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470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5A67A623-3861-49CE-A719-6803B328619F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471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3CD3CB56-B434-498A-B539-CDE746A82725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472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82C5580-8D3F-4763-8888-9020233BFCEF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473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16CA5C9D-000C-4E4A-989F-856FC300E400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474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1820049C-82F9-4961-B911-CB93EF4E8770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475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1DDFD906-9B35-4725-AF2C-738798A7ED96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476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8F7AAF59-7E58-4C94-802D-AA29C935DF8D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477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70E54058-C13E-4235-B646-3BADC7813074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76200" cy="53340"/>
    <xdr:sp macro="" textlink="">
      <xdr:nvSpPr>
        <xdr:cNvPr id="478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29937DE2-D6AA-4FF9-A2D9-A6E08377E1AA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37160" cy="53340"/>
    <xdr:sp macro="" textlink="">
      <xdr:nvSpPr>
        <xdr:cNvPr id="479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2FBA690A-760A-4CE9-897E-AB6084B5EA58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37160" cy="53340"/>
    <xdr:sp macro="" textlink="">
      <xdr:nvSpPr>
        <xdr:cNvPr id="480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204AA8C3-D5D5-4BB0-8B56-F303F9E33BE1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37160" cy="53340"/>
    <xdr:sp macro="" textlink="">
      <xdr:nvSpPr>
        <xdr:cNvPr id="481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E38B906E-641C-4B19-ABE9-868F2B990465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37160" cy="53340"/>
    <xdr:sp macro="" textlink="">
      <xdr:nvSpPr>
        <xdr:cNvPr id="482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087A366A-EEB7-4B44-BE2D-F2BCFA7AB802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37160" cy="53340"/>
    <xdr:sp macro="" textlink="">
      <xdr:nvSpPr>
        <xdr:cNvPr id="483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7E50690B-3D21-4BD7-ACDE-439A117D0881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358140</xdr:colOff>
      <xdr:row>14</xdr:row>
      <xdr:rowOff>0</xdr:rowOff>
    </xdr:from>
    <xdr:ext cx="137160" cy="53340"/>
    <xdr:sp macro="" textlink="">
      <xdr:nvSpPr>
        <xdr:cNvPr id="484" name="AutoShape 1024" descr="C:\Users\Administrator\AppData\Roaming\Tencent\Users\550307123\QQ\WinTemp\RichOle\RJFZk0`]]2E(309TLW2@6.png">
          <a:extLst>
            <a:ext uri="{FF2B5EF4-FFF2-40B4-BE49-F238E27FC236}">
              <a16:creationId xmlns:a16="http://schemas.microsoft.com/office/drawing/2014/main" id="{70E936C1-4C0B-4538-9AA9-E0A80BD450BD}"/>
            </a:ext>
          </a:extLst>
        </xdr:cNvPr>
        <xdr:cNvSpPr>
          <a:spLocks noChangeAspect="1" noChangeArrowheads="1"/>
        </xdr:cNvSpPr>
      </xdr:nvSpPr>
      <xdr:spPr>
        <a:xfrm>
          <a:off x="2082165" y="8181975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48"/>
  <sheetViews>
    <sheetView tabSelected="1" topLeftCell="A3" zoomScale="85" zoomScaleNormal="85" workbookViewId="0">
      <selection activeCell="Q8" sqref="Q8"/>
    </sheetView>
  </sheetViews>
  <sheetFormatPr defaultColWidth="8.85546875" defaultRowHeight="15"/>
  <cols>
    <col min="1" max="1" width="8.85546875" style="2"/>
    <col min="2" max="2" width="21.7109375" style="2" customWidth="1"/>
    <col min="3" max="3" width="17" style="2" customWidth="1"/>
    <col min="4" max="4" width="38.28515625" style="2" customWidth="1"/>
    <col min="5" max="5" width="10.140625" style="2" customWidth="1"/>
    <col min="6" max="6" width="8.85546875" style="2"/>
    <col min="7" max="7" width="9.7109375" style="2" customWidth="1"/>
    <col min="8" max="8" width="11" style="2" customWidth="1"/>
    <col min="9" max="9" width="13.28515625" style="2" customWidth="1"/>
    <col min="10" max="10" width="11.28515625" style="2" customWidth="1"/>
    <col min="11" max="11" width="12.85546875" style="2"/>
    <col min="12" max="13" width="8.85546875" style="2"/>
    <col min="14" max="14" width="13" style="2" customWidth="1"/>
    <col min="15" max="16384" width="8.85546875" style="2"/>
  </cols>
  <sheetData>
    <row r="1" spans="1:15" s="20" customFormat="1" ht="20.25" customHeight="1">
      <c r="A1" s="60" t="s">
        <v>322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</row>
    <row r="2" spans="1:15" s="20" customFormat="1" ht="20.25" customHeight="1" thickBot="1">
      <c r="A2" s="61" t="s">
        <v>323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</row>
    <row r="3" spans="1:15" s="20" customFormat="1" ht="51.75" customHeight="1" thickBot="1">
      <c r="A3" s="62" t="s">
        <v>324</v>
      </c>
      <c r="B3" s="63"/>
      <c r="C3" s="63"/>
      <c r="D3" s="63"/>
      <c r="E3" s="64"/>
      <c r="F3" s="64"/>
      <c r="G3" s="64"/>
      <c r="H3" s="64"/>
      <c r="I3" s="64"/>
      <c r="J3" s="64"/>
      <c r="K3" s="63"/>
      <c r="L3" s="63"/>
      <c r="M3" s="63"/>
      <c r="N3" s="63"/>
    </row>
    <row r="4" spans="1:15" s="20" customFormat="1" ht="34.5" customHeight="1">
      <c r="A4" s="65" t="s">
        <v>325</v>
      </c>
      <c r="B4" s="66"/>
      <c r="C4" s="21" t="s">
        <v>1</v>
      </c>
      <c r="D4" s="22">
        <v>42853</v>
      </c>
      <c r="E4" s="23"/>
      <c r="F4" s="24"/>
      <c r="G4" s="67"/>
      <c r="H4" s="67"/>
      <c r="I4" s="67"/>
      <c r="J4" s="67"/>
      <c r="K4" s="68" t="s">
        <v>327</v>
      </c>
      <c r="L4" s="51"/>
      <c r="M4" s="52"/>
      <c r="N4" s="25" t="s">
        <v>0</v>
      </c>
    </row>
    <row r="5" spans="1:15" s="20" customFormat="1" ht="40.5" customHeight="1">
      <c r="A5" s="44" t="s">
        <v>326</v>
      </c>
      <c r="B5" s="45"/>
      <c r="C5" s="26" t="s">
        <v>2</v>
      </c>
      <c r="D5" s="27">
        <v>45708</v>
      </c>
      <c r="E5" s="23"/>
      <c r="F5" s="24"/>
      <c r="G5" s="67"/>
      <c r="H5" s="67"/>
      <c r="I5" s="67"/>
      <c r="J5" s="67"/>
      <c r="K5" s="53" t="s">
        <v>315</v>
      </c>
      <c r="L5" s="54"/>
      <c r="M5" s="55"/>
      <c r="N5" s="28" t="s">
        <v>3</v>
      </c>
    </row>
    <row r="6" spans="1:15" s="20" customFormat="1" ht="37.5" customHeight="1" thickBot="1">
      <c r="A6" s="69" t="s">
        <v>316</v>
      </c>
      <c r="B6" s="70"/>
      <c r="C6" s="29" t="s">
        <v>36</v>
      </c>
      <c r="D6" s="30"/>
      <c r="E6" s="31"/>
      <c r="F6" s="24"/>
      <c r="G6" s="67"/>
      <c r="H6" s="67"/>
      <c r="I6" s="67"/>
      <c r="J6" s="67"/>
      <c r="K6" s="71" t="s">
        <v>317</v>
      </c>
      <c r="L6" s="72"/>
      <c r="M6" s="73"/>
      <c r="N6" s="32" t="s">
        <v>4</v>
      </c>
    </row>
    <row r="7" spans="1:15" s="37" customFormat="1" ht="27.75" customHeight="1" thickBot="1">
      <c r="A7" s="56"/>
      <c r="B7" s="56"/>
      <c r="C7" s="33"/>
      <c r="D7" s="34"/>
      <c r="E7" s="35"/>
      <c r="F7" s="36"/>
      <c r="G7" s="36"/>
      <c r="H7" s="36"/>
      <c r="I7" s="36"/>
      <c r="J7" s="36"/>
      <c r="K7" s="36"/>
      <c r="L7" s="36"/>
      <c r="M7" s="36"/>
      <c r="N7" s="36"/>
    </row>
    <row r="8" spans="1:15" s="37" customFormat="1" ht="42.75" customHeight="1">
      <c r="A8" s="50" t="s">
        <v>318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2"/>
    </row>
    <row r="9" spans="1:15" s="37" customFormat="1" ht="53.25" customHeight="1">
      <c r="A9" s="53" t="s">
        <v>319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5"/>
    </row>
    <row r="10" spans="1:15" s="37" customFormat="1" ht="77.25" customHeight="1">
      <c r="A10" s="57" t="s">
        <v>334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9"/>
    </row>
    <row r="11" spans="1:15" s="37" customFormat="1" ht="41.25" customHeight="1">
      <c r="A11" s="44" t="s">
        <v>335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6"/>
    </row>
    <row r="12" spans="1:15" s="37" customFormat="1" ht="27.75" customHeight="1" thickBot="1">
      <c r="A12" s="47" t="s">
        <v>320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9"/>
    </row>
    <row r="13" spans="1:15" s="37" customFormat="1" ht="43.5" customHeight="1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</row>
    <row r="14" spans="1:15" s="1" customFormat="1" ht="51" customHeight="1">
      <c r="A14" s="3" t="s">
        <v>5</v>
      </c>
      <c r="B14" s="4" t="s">
        <v>6</v>
      </c>
      <c r="C14" s="38" t="s">
        <v>321</v>
      </c>
      <c r="D14" s="4" t="s">
        <v>7</v>
      </c>
      <c r="E14" s="4" t="s">
        <v>8</v>
      </c>
      <c r="F14" s="4" t="s">
        <v>9</v>
      </c>
      <c r="G14" s="4" t="s">
        <v>10</v>
      </c>
      <c r="H14" s="4" t="s">
        <v>11</v>
      </c>
      <c r="I14" s="4" t="s">
        <v>12</v>
      </c>
      <c r="J14" s="4" t="s">
        <v>13</v>
      </c>
      <c r="K14" s="4" t="s">
        <v>14</v>
      </c>
      <c r="L14" s="4" t="s">
        <v>15</v>
      </c>
      <c r="M14" s="4" t="s">
        <v>16</v>
      </c>
      <c r="N14" s="12" t="s">
        <v>17</v>
      </c>
    </row>
    <row r="15" spans="1:15" s="1" customFormat="1" ht="26.25" customHeight="1">
      <c r="A15" s="5" t="s">
        <v>18</v>
      </c>
      <c r="B15" s="6" t="s">
        <v>19</v>
      </c>
      <c r="C15" s="14" t="s">
        <v>31</v>
      </c>
      <c r="D15" s="6" t="s">
        <v>20</v>
      </c>
      <c r="E15" s="6" t="s">
        <v>21</v>
      </c>
      <c r="F15" s="6" t="s">
        <v>22</v>
      </c>
      <c r="G15" s="6" t="s">
        <v>23</v>
      </c>
      <c r="H15" s="6" t="s">
        <v>24</v>
      </c>
      <c r="I15" s="6" t="s">
        <v>25</v>
      </c>
      <c r="J15" s="6" t="s">
        <v>26</v>
      </c>
      <c r="K15" s="6" t="s">
        <v>27</v>
      </c>
      <c r="L15" s="6" t="s">
        <v>28</v>
      </c>
      <c r="M15" s="6" t="s">
        <v>29</v>
      </c>
      <c r="N15" s="13" t="s">
        <v>30</v>
      </c>
    </row>
    <row r="16" spans="1:15" ht="30">
      <c r="A16" s="7">
        <v>1</v>
      </c>
      <c r="B16" s="39">
        <v>7013990000</v>
      </c>
      <c r="C16" s="9" t="s">
        <v>37</v>
      </c>
      <c r="D16" s="8" t="s">
        <v>32</v>
      </c>
      <c r="E16" s="9">
        <v>160</v>
      </c>
      <c r="F16" s="9" t="s">
        <v>33</v>
      </c>
      <c r="G16" s="9">
        <v>2</v>
      </c>
      <c r="H16" s="9" t="s">
        <v>34</v>
      </c>
      <c r="I16" s="10">
        <v>49.2</v>
      </c>
      <c r="J16" s="10">
        <v>47.1</v>
      </c>
      <c r="K16" s="10">
        <v>0.15</v>
      </c>
      <c r="L16" s="9" t="s">
        <v>35</v>
      </c>
      <c r="M16" s="10">
        <v>2.27</v>
      </c>
      <c r="N16" s="10">
        <f>ROUND(M16*E16,2)</f>
        <v>363.2</v>
      </c>
      <c r="O16" s="15"/>
    </row>
    <row r="17" spans="1:15" ht="30">
      <c r="A17" s="7">
        <v>2</v>
      </c>
      <c r="B17" s="39">
        <v>7324900009</v>
      </c>
      <c r="C17" s="9" t="s">
        <v>39</v>
      </c>
      <c r="D17" s="8" t="s">
        <v>38</v>
      </c>
      <c r="E17" s="9">
        <v>60</v>
      </c>
      <c r="F17" s="9" t="s">
        <v>33</v>
      </c>
      <c r="G17" s="9">
        <v>3</v>
      </c>
      <c r="H17" s="9" t="s">
        <v>34</v>
      </c>
      <c r="I17" s="10">
        <v>14.1</v>
      </c>
      <c r="J17" s="10">
        <v>12.8</v>
      </c>
      <c r="K17" s="10">
        <v>0.04</v>
      </c>
      <c r="L17" s="9" t="s">
        <v>35</v>
      </c>
      <c r="M17" s="10">
        <v>2.17</v>
      </c>
      <c r="N17" s="10">
        <f t="shared" ref="N17:N48" si="0">ROUND(M17*E17,2)</f>
        <v>130.19999999999999</v>
      </c>
      <c r="O17" s="15"/>
    </row>
    <row r="18" spans="1:15" ht="30">
      <c r="A18" s="7">
        <v>3</v>
      </c>
      <c r="B18" s="39">
        <v>8302500000</v>
      </c>
      <c r="C18" s="9" t="s">
        <v>41</v>
      </c>
      <c r="D18" s="8" t="s">
        <v>40</v>
      </c>
      <c r="E18" s="9">
        <v>40</v>
      </c>
      <c r="F18" s="9" t="s">
        <v>33</v>
      </c>
      <c r="G18" s="11">
        <v>1</v>
      </c>
      <c r="H18" s="9" t="s">
        <v>34</v>
      </c>
      <c r="I18" s="10">
        <v>4.2</v>
      </c>
      <c r="J18" s="10">
        <v>3.8</v>
      </c>
      <c r="K18" s="10">
        <v>0.01</v>
      </c>
      <c r="L18" s="9" t="s">
        <v>35</v>
      </c>
      <c r="M18" s="10">
        <v>1.22</v>
      </c>
      <c r="N18" s="10">
        <f t="shared" si="0"/>
        <v>48.8</v>
      </c>
      <c r="O18" s="15"/>
    </row>
    <row r="19" spans="1:15" ht="30">
      <c r="A19" s="7">
        <v>4</v>
      </c>
      <c r="B19" s="39">
        <v>8302500000</v>
      </c>
      <c r="C19" s="9" t="s">
        <v>42</v>
      </c>
      <c r="D19" s="8" t="s">
        <v>40</v>
      </c>
      <c r="E19" s="9">
        <v>40</v>
      </c>
      <c r="F19" s="9" t="s">
        <v>33</v>
      </c>
      <c r="G19" s="9">
        <v>1</v>
      </c>
      <c r="H19" s="9" t="s">
        <v>34</v>
      </c>
      <c r="I19" s="10">
        <v>3.3</v>
      </c>
      <c r="J19" s="10">
        <v>2.9</v>
      </c>
      <c r="K19" s="10">
        <v>0.01</v>
      </c>
      <c r="L19" s="9" t="s">
        <v>35</v>
      </c>
      <c r="M19" s="10">
        <v>1.1299999999999999</v>
      </c>
      <c r="N19" s="10">
        <f t="shared" si="0"/>
        <v>45.2</v>
      </c>
      <c r="O19" s="15"/>
    </row>
    <row r="20" spans="1:15" ht="30">
      <c r="A20" s="7">
        <v>5</v>
      </c>
      <c r="B20" s="39">
        <v>7013990000</v>
      </c>
      <c r="C20" s="9" t="s">
        <v>44</v>
      </c>
      <c r="D20" s="8" t="s">
        <v>43</v>
      </c>
      <c r="E20" s="9">
        <v>40</v>
      </c>
      <c r="F20" s="9" t="s">
        <v>33</v>
      </c>
      <c r="G20" s="9">
        <v>4</v>
      </c>
      <c r="H20" s="9" t="s">
        <v>34</v>
      </c>
      <c r="I20" s="10">
        <v>50.4</v>
      </c>
      <c r="J20" s="10">
        <v>48.4</v>
      </c>
      <c r="K20" s="10">
        <v>0.08</v>
      </c>
      <c r="L20" s="9" t="s">
        <v>35</v>
      </c>
      <c r="M20" s="10">
        <v>5.17</v>
      </c>
      <c r="N20" s="10">
        <f t="shared" si="0"/>
        <v>206.8</v>
      </c>
      <c r="O20" s="15"/>
    </row>
    <row r="21" spans="1:15" ht="30">
      <c r="A21" s="7">
        <v>6</v>
      </c>
      <c r="B21" s="39">
        <v>8302500000</v>
      </c>
      <c r="C21" s="9" t="s">
        <v>45</v>
      </c>
      <c r="D21" s="8" t="s">
        <v>40</v>
      </c>
      <c r="E21" s="9">
        <v>120</v>
      </c>
      <c r="F21" s="9" t="s">
        <v>33</v>
      </c>
      <c r="G21" s="9">
        <v>3</v>
      </c>
      <c r="H21" s="9" t="s">
        <v>34</v>
      </c>
      <c r="I21" s="10">
        <v>12.1</v>
      </c>
      <c r="J21" s="10">
        <v>11</v>
      </c>
      <c r="K21" s="10">
        <v>0.03</v>
      </c>
      <c r="L21" s="9" t="s">
        <v>35</v>
      </c>
      <c r="M21" s="10">
        <v>1.24</v>
      </c>
      <c r="N21" s="10">
        <f t="shared" si="0"/>
        <v>148.80000000000001</v>
      </c>
      <c r="O21" s="15"/>
    </row>
    <row r="22" spans="1:15" ht="30">
      <c r="A22" s="7">
        <v>7</v>
      </c>
      <c r="B22" s="39">
        <v>8302500000</v>
      </c>
      <c r="C22" s="9" t="s">
        <v>46</v>
      </c>
      <c r="D22" s="8" t="s">
        <v>40</v>
      </c>
      <c r="E22" s="9">
        <v>80</v>
      </c>
      <c r="F22" s="9" t="s">
        <v>33</v>
      </c>
      <c r="G22" s="9">
        <v>2</v>
      </c>
      <c r="H22" s="9" t="s">
        <v>34</v>
      </c>
      <c r="I22" s="10">
        <v>10.199999999999999</v>
      </c>
      <c r="J22" s="10">
        <v>9.4</v>
      </c>
      <c r="K22" s="10">
        <v>0.02</v>
      </c>
      <c r="L22" s="9" t="s">
        <v>35</v>
      </c>
      <c r="M22" s="10">
        <v>1.29</v>
      </c>
      <c r="N22" s="10">
        <f t="shared" si="0"/>
        <v>103.2</v>
      </c>
      <c r="O22" s="15"/>
    </row>
    <row r="23" spans="1:15" ht="30">
      <c r="A23" s="7">
        <v>8</v>
      </c>
      <c r="B23" s="39">
        <v>8302500000</v>
      </c>
      <c r="C23" s="9" t="s">
        <v>47</v>
      </c>
      <c r="D23" s="8" t="s">
        <v>40</v>
      </c>
      <c r="E23" s="9">
        <v>40</v>
      </c>
      <c r="F23" s="9" t="s">
        <v>33</v>
      </c>
      <c r="G23" s="9">
        <v>1</v>
      </c>
      <c r="H23" s="9" t="s">
        <v>34</v>
      </c>
      <c r="I23" s="10">
        <v>3.9</v>
      </c>
      <c r="J23" s="10">
        <v>3.5</v>
      </c>
      <c r="K23" s="10">
        <v>0.01</v>
      </c>
      <c r="L23" s="9" t="s">
        <v>35</v>
      </c>
      <c r="M23" s="10">
        <v>1.18</v>
      </c>
      <c r="N23" s="10">
        <f t="shared" si="0"/>
        <v>47.2</v>
      </c>
      <c r="O23" s="15"/>
    </row>
    <row r="24" spans="1:15" ht="30">
      <c r="A24" s="7">
        <v>9</v>
      </c>
      <c r="B24" s="39">
        <v>8302500000</v>
      </c>
      <c r="C24" s="9" t="s">
        <v>48</v>
      </c>
      <c r="D24" s="8" t="s">
        <v>40</v>
      </c>
      <c r="E24" s="9">
        <v>80</v>
      </c>
      <c r="F24" s="9" t="s">
        <v>33</v>
      </c>
      <c r="G24" s="9">
        <v>1</v>
      </c>
      <c r="H24" s="9" t="s">
        <v>34</v>
      </c>
      <c r="I24" s="10">
        <v>30.1</v>
      </c>
      <c r="J24" s="10">
        <v>28.6</v>
      </c>
      <c r="K24" s="10">
        <v>0.11</v>
      </c>
      <c r="L24" s="9" t="s">
        <v>35</v>
      </c>
      <c r="M24" s="10">
        <v>4.09</v>
      </c>
      <c r="N24" s="10">
        <f t="shared" si="0"/>
        <v>327.2</v>
      </c>
      <c r="O24" s="15"/>
    </row>
    <row r="25" spans="1:15" ht="30">
      <c r="A25" s="7">
        <v>10</v>
      </c>
      <c r="B25" s="39">
        <v>7324900009</v>
      </c>
      <c r="C25" s="9" t="s">
        <v>50</v>
      </c>
      <c r="D25" s="8" t="s">
        <v>49</v>
      </c>
      <c r="E25" s="9">
        <v>80</v>
      </c>
      <c r="F25" s="9" t="s">
        <v>33</v>
      </c>
      <c r="G25" s="9">
        <v>4</v>
      </c>
      <c r="H25" s="9" t="s">
        <v>34</v>
      </c>
      <c r="I25" s="10">
        <v>10.6</v>
      </c>
      <c r="J25" s="10">
        <v>9.4</v>
      </c>
      <c r="K25" s="10">
        <v>0.04</v>
      </c>
      <c r="L25" s="9" t="s">
        <v>35</v>
      </c>
      <c r="M25" s="10">
        <v>1.62</v>
      </c>
      <c r="N25" s="10">
        <f t="shared" si="0"/>
        <v>129.6</v>
      </c>
      <c r="O25" s="15"/>
    </row>
    <row r="26" spans="1:15" ht="30">
      <c r="A26" s="7">
        <v>11</v>
      </c>
      <c r="B26" s="39">
        <v>7324900009</v>
      </c>
      <c r="C26" s="9" t="s">
        <v>51</v>
      </c>
      <c r="D26" s="8" t="s">
        <v>38</v>
      </c>
      <c r="E26" s="9">
        <v>60</v>
      </c>
      <c r="F26" s="9" t="s">
        <v>33</v>
      </c>
      <c r="G26" s="11">
        <v>3</v>
      </c>
      <c r="H26" s="9" t="s">
        <v>34</v>
      </c>
      <c r="I26" s="10">
        <v>12.9</v>
      </c>
      <c r="J26" s="10">
        <v>11.6</v>
      </c>
      <c r="K26" s="10">
        <v>0.04</v>
      </c>
      <c r="L26" s="9" t="s">
        <v>35</v>
      </c>
      <c r="M26" s="10">
        <v>2.2400000000000002</v>
      </c>
      <c r="N26" s="10">
        <f t="shared" si="0"/>
        <v>134.4</v>
      </c>
      <c r="O26" s="15"/>
    </row>
    <row r="27" spans="1:15" ht="30">
      <c r="A27" s="7">
        <v>12</v>
      </c>
      <c r="B27" s="39">
        <v>7013990000</v>
      </c>
      <c r="C27" s="9" t="s">
        <v>52</v>
      </c>
      <c r="D27" s="8" t="s">
        <v>43</v>
      </c>
      <c r="E27" s="9">
        <v>70</v>
      </c>
      <c r="F27" s="9" t="s">
        <v>33</v>
      </c>
      <c r="G27" s="9">
        <v>7</v>
      </c>
      <c r="H27" s="9" t="s">
        <v>34</v>
      </c>
      <c r="I27" s="10">
        <v>82.3</v>
      </c>
      <c r="J27" s="10">
        <v>74.7</v>
      </c>
      <c r="K27" s="10">
        <v>0.28000000000000003</v>
      </c>
      <c r="L27" s="9" t="s">
        <v>35</v>
      </c>
      <c r="M27" s="10">
        <v>4.93</v>
      </c>
      <c r="N27" s="10">
        <f t="shared" si="0"/>
        <v>345.1</v>
      </c>
      <c r="O27" s="15"/>
    </row>
    <row r="28" spans="1:15" ht="30">
      <c r="A28" s="7">
        <v>13</v>
      </c>
      <c r="B28" s="39">
        <v>9603909900</v>
      </c>
      <c r="C28" s="9" t="s">
        <v>54</v>
      </c>
      <c r="D28" s="8" t="s">
        <v>53</v>
      </c>
      <c r="E28" s="9">
        <v>80</v>
      </c>
      <c r="F28" s="9" t="s">
        <v>33</v>
      </c>
      <c r="G28" s="9">
        <v>4</v>
      </c>
      <c r="H28" s="9" t="s">
        <v>34</v>
      </c>
      <c r="I28" s="10">
        <v>64.599999999999994</v>
      </c>
      <c r="J28" s="10">
        <v>59.5</v>
      </c>
      <c r="K28" s="10">
        <v>0.33</v>
      </c>
      <c r="L28" s="9" t="s">
        <v>35</v>
      </c>
      <c r="M28" s="10">
        <v>5.61</v>
      </c>
      <c r="N28" s="10">
        <f t="shared" si="0"/>
        <v>448.8</v>
      </c>
      <c r="O28" s="15"/>
    </row>
    <row r="29" spans="1:15">
      <c r="A29" s="7">
        <v>14</v>
      </c>
      <c r="B29" s="39">
        <v>8302500000</v>
      </c>
      <c r="C29" s="9" t="s">
        <v>56</v>
      </c>
      <c r="D29" s="8" t="s">
        <v>55</v>
      </c>
      <c r="E29" s="9">
        <v>40</v>
      </c>
      <c r="F29" s="9" t="s">
        <v>33</v>
      </c>
      <c r="G29" s="9">
        <v>1</v>
      </c>
      <c r="H29" s="9" t="s">
        <v>34</v>
      </c>
      <c r="I29" s="10">
        <v>5</v>
      </c>
      <c r="J29" s="10">
        <v>4.7</v>
      </c>
      <c r="K29" s="10">
        <v>0.01</v>
      </c>
      <c r="L29" s="9" t="s">
        <v>35</v>
      </c>
      <c r="M29" s="10">
        <v>1.86</v>
      </c>
      <c r="N29" s="10">
        <f t="shared" si="0"/>
        <v>74.400000000000006</v>
      </c>
      <c r="O29" s="15"/>
    </row>
    <row r="30" spans="1:15">
      <c r="A30" s="7">
        <v>15</v>
      </c>
      <c r="B30" s="39">
        <v>8302500000</v>
      </c>
      <c r="C30" s="9" t="s">
        <v>57</v>
      </c>
      <c r="D30" s="8" t="s">
        <v>55</v>
      </c>
      <c r="E30" s="9">
        <v>40</v>
      </c>
      <c r="F30" s="9" t="s">
        <v>33</v>
      </c>
      <c r="G30" s="9">
        <v>1</v>
      </c>
      <c r="H30" s="9" t="s">
        <v>34</v>
      </c>
      <c r="I30" s="10">
        <v>5.4</v>
      </c>
      <c r="J30" s="10">
        <v>5.0999999999999996</v>
      </c>
      <c r="K30" s="10">
        <v>0.01</v>
      </c>
      <c r="L30" s="9" t="s">
        <v>35</v>
      </c>
      <c r="M30" s="10">
        <v>2.06</v>
      </c>
      <c r="N30" s="10">
        <f t="shared" si="0"/>
        <v>82.4</v>
      </c>
      <c r="O30" s="15"/>
    </row>
    <row r="31" spans="1:15">
      <c r="A31" s="7">
        <v>16</v>
      </c>
      <c r="B31" s="39">
        <v>8302500000</v>
      </c>
      <c r="C31" s="9" t="s">
        <v>58</v>
      </c>
      <c r="D31" s="8" t="s">
        <v>55</v>
      </c>
      <c r="E31" s="9">
        <v>40</v>
      </c>
      <c r="F31" s="9" t="s">
        <v>33</v>
      </c>
      <c r="G31" s="9">
        <v>1</v>
      </c>
      <c r="H31" s="9" t="s">
        <v>34</v>
      </c>
      <c r="I31" s="10">
        <v>4.9000000000000004</v>
      </c>
      <c r="J31" s="10">
        <v>4.5999999999999996</v>
      </c>
      <c r="K31" s="10">
        <v>0.01</v>
      </c>
      <c r="L31" s="9" t="s">
        <v>35</v>
      </c>
      <c r="M31" s="10">
        <v>2.48</v>
      </c>
      <c r="N31" s="10">
        <f t="shared" si="0"/>
        <v>99.2</v>
      </c>
      <c r="O31" s="15"/>
    </row>
    <row r="32" spans="1:15" ht="30">
      <c r="A32" s="7">
        <v>17</v>
      </c>
      <c r="B32" s="39">
        <v>9603909900</v>
      </c>
      <c r="C32" s="9" t="s">
        <v>59</v>
      </c>
      <c r="D32" s="8" t="s">
        <v>53</v>
      </c>
      <c r="E32" s="9">
        <v>20</v>
      </c>
      <c r="F32" s="9" t="s">
        <v>33</v>
      </c>
      <c r="G32" s="9">
        <v>1</v>
      </c>
      <c r="H32" s="9" t="s">
        <v>34</v>
      </c>
      <c r="I32" s="10">
        <v>13</v>
      </c>
      <c r="J32" s="10">
        <v>11.7</v>
      </c>
      <c r="K32" s="10">
        <v>0.08</v>
      </c>
      <c r="L32" s="9" t="s">
        <v>35</v>
      </c>
      <c r="M32" s="10">
        <v>3.05</v>
      </c>
      <c r="N32" s="10">
        <f t="shared" si="0"/>
        <v>61</v>
      </c>
      <c r="O32" s="15"/>
    </row>
    <row r="33" spans="1:15" ht="30">
      <c r="A33" s="7">
        <v>18</v>
      </c>
      <c r="B33" s="39">
        <v>8302500000</v>
      </c>
      <c r="C33" s="9" t="s">
        <v>61</v>
      </c>
      <c r="D33" s="8" t="s">
        <v>60</v>
      </c>
      <c r="E33" s="9">
        <v>40</v>
      </c>
      <c r="F33" s="9" t="s">
        <v>33</v>
      </c>
      <c r="G33" s="9">
        <v>1</v>
      </c>
      <c r="H33" s="9" t="s">
        <v>34</v>
      </c>
      <c r="I33" s="10">
        <v>19.5</v>
      </c>
      <c r="J33" s="10">
        <v>18.2</v>
      </c>
      <c r="K33" s="10">
        <v>0.08</v>
      </c>
      <c r="L33" s="9" t="s">
        <v>35</v>
      </c>
      <c r="M33" s="10">
        <v>3.74</v>
      </c>
      <c r="N33" s="10">
        <f t="shared" si="0"/>
        <v>149.6</v>
      </c>
      <c r="O33" s="15"/>
    </row>
    <row r="34" spans="1:15" ht="30">
      <c r="A34" s="7">
        <v>19</v>
      </c>
      <c r="B34" s="39">
        <v>7013990000</v>
      </c>
      <c r="C34" s="9" t="s">
        <v>63</v>
      </c>
      <c r="D34" s="8" t="s">
        <v>62</v>
      </c>
      <c r="E34" s="9">
        <v>40</v>
      </c>
      <c r="F34" s="9" t="s">
        <v>33</v>
      </c>
      <c r="G34" s="9">
        <v>2</v>
      </c>
      <c r="H34" s="9" t="s">
        <v>34</v>
      </c>
      <c r="I34" s="10">
        <v>24.5</v>
      </c>
      <c r="J34" s="10">
        <v>22.2</v>
      </c>
      <c r="K34" s="10">
        <v>0.13</v>
      </c>
      <c r="L34" s="9" t="s">
        <v>35</v>
      </c>
      <c r="M34" s="10">
        <v>3.12</v>
      </c>
      <c r="N34" s="10">
        <f t="shared" si="0"/>
        <v>124.8</v>
      </c>
      <c r="O34" s="15"/>
    </row>
    <row r="35" spans="1:15" ht="30">
      <c r="A35" s="7">
        <v>20</v>
      </c>
      <c r="B35" s="39">
        <v>8302500000</v>
      </c>
      <c r="C35" s="9" t="s">
        <v>64</v>
      </c>
      <c r="D35" s="8" t="s">
        <v>60</v>
      </c>
      <c r="E35" s="9">
        <v>40</v>
      </c>
      <c r="F35" s="9" t="s">
        <v>33</v>
      </c>
      <c r="G35" s="9">
        <v>1</v>
      </c>
      <c r="H35" s="9" t="s">
        <v>34</v>
      </c>
      <c r="I35" s="10">
        <v>13.5</v>
      </c>
      <c r="J35" s="10">
        <v>12.7</v>
      </c>
      <c r="K35" s="10">
        <v>0.06</v>
      </c>
      <c r="L35" s="9" t="s">
        <v>35</v>
      </c>
      <c r="M35" s="10">
        <v>3.38</v>
      </c>
      <c r="N35" s="10">
        <f t="shared" si="0"/>
        <v>135.19999999999999</v>
      </c>
      <c r="O35" s="15"/>
    </row>
    <row r="36" spans="1:15" ht="30">
      <c r="A36" s="7">
        <v>21</v>
      </c>
      <c r="B36" s="39">
        <v>7324900009</v>
      </c>
      <c r="C36" s="9" t="s">
        <v>66</v>
      </c>
      <c r="D36" s="8" t="s">
        <v>65</v>
      </c>
      <c r="E36" s="9">
        <v>40</v>
      </c>
      <c r="F36" s="9" t="s">
        <v>33</v>
      </c>
      <c r="G36" s="9">
        <v>2</v>
      </c>
      <c r="H36" s="9" t="s">
        <v>34</v>
      </c>
      <c r="I36" s="10">
        <v>25.6</v>
      </c>
      <c r="J36" s="10">
        <v>23.7</v>
      </c>
      <c r="K36" s="10">
        <v>0.15</v>
      </c>
      <c r="L36" s="9" t="s">
        <v>35</v>
      </c>
      <c r="M36" s="10">
        <v>4.21</v>
      </c>
      <c r="N36" s="10">
        <f t="shared" si="0"/>
        <v>168.4</v>
      </c>
      <c r="O36" s="15"/>
    </row>
    <row r="37" spans="1:15" ht="30">
      <c r="A37" s="7">
        <v>22</v>
      </c>
      <c r="B37" s="39">
        <v>8302500000</v>
      </c>
      <c r="C37" s="9" t="s">
        <v>68</v>
      </c>
      <c r="D37" s="8" t="s">
        <v>67</v>
      </c>
      <c r="E37" s="9">
        <v>40</v>
      </c>
      <c r="F37" s="9" t="s">
        <v>33</v>
      </c>
      <c r="G37" s="9">
        <v>1</v>
      </c>
      <c r="H37" s="9" t="s">
        <v>34</v>
      </c>
      <c r="I37" s="10">
        <v>9.3000000000000007</v>
      </c>
      <c r="J37" s="10">
        <v>9</v>
      </c>
      <c r="K37" s="10">
        <v>0.01</v>
      </c>
      <c r="L37" s="9" t="s">
        <v>35</v>
      </c>
      <c r="M37" s="10">
        <v>2.4900000000000002</v>
      </c>
      <c r="N37" s="10">
        <f t="shared" si="0"/>
        <v>99.6</v>
      </c>
      <c r="O37" s="15"/>
    </row>
    <row r="38" spans="1:15" ht="30">
      <c r="A38" s="7">
        <v>23</v>
      </c>
      <c r="B38" s="39">
        <v>7324900009</v>
      </c>
      <c r="C38" s="9" t="s">
        <v>69</v>
      </c>
      <c r="D38" s="8" t="s">
        <v>38</v>
      </c>
      <c r="E38" s="9">
        <v>200</v>
      </c>
      <c r="F38" s="9" t="s">
        <v>33</v>
      </c>
      <c r="G38" s="9">
        <v>5</v>
      </c>
      <c r="H38" s="9" t="s">
        <v>34</v>
      </c>
      <c r="I38" s="10">
        <v>41.3</v>
      </c>
      <c r="J38" s="10">
        <v>39</v>
      </c>
      <c r="K38" s="10">
        <v>0.08</v>
      </c>
      <c r="L38" s="9" t="s">
        <v>35</v>
      </c>
      <c r="M38" s="10">
        <v>1.57</v>
      </c>
      <c r="N38" s="10">
        <f t="shared" si="0"/>
        <v>314</v>
      </c>
      <c r="O38" s="15"/>
    </row>
    <row r="39" spans="1:15">
      <c r="A39" s="7">
        <v>24</v>
      </c>
      <c r="B39" s="39">
        <v>7013990000</v>
      </c>
      <c r="C39" s="9" t="s">
        <v>71</v>
      </c>
      <c r="D39" s="8" t="s">
        <v>70</v>
      </c>
      <c r="E39" s="9">
        <v>192</v>
      </c>
      <c r="F39" s="9" t="s">
        <v>33</v>
      </c>
      <c r="G39" s="9">
        <v>4</v>
      </c>
      <c r="H39" s="9" t="s">
        <v>34</v>
      </c>
      <c r="I39" s="10">
        <v>75.400000000000006</v>
      </c>
      <c r="J39" s="10">
        <v>71.400000000000006</v>
      </c>
      <c r="K39" s="10">
        <v>0.22</v>
      </c>
      <c r="L39" s="9" t="s">
        <v>35</v>
      </c>
      <c r="M39" s="10">
        <v>0.44</v>
      </c>
      <c r="N39" s="10">
        <f t="shared" si="0"/>
        <v>84.48</v>
      </c>
      <c r="O39" s="15"/>
    </row>
    <row r="40" spans="1:15" ht="30">
      <c r="A40" s="7">
        <v>25</v>
      </c>
      <c r="B40" s="39">
        <v>8302500000</v>
      </c>
      <c r="C40" s="9" t="s">
        <v>73</v>
      </c>
      <c r="D40" s="8" t="s">
        <v>72</v>
      </c>
      <c r="E40" s="9">
        <v>10</v>
      </c>
      <c r="F40" s="9" t="s">
        <v>33</v>
      </c>
      <c r="G40" s="9">
        <v>1</v>
      </c>
      <c r="H40" s="9" t="s">
        <v>34</v>
      </c>
      <c r="I40" s="10">
        <v>12.1</v>
      </c>
      <c r="J40" s="10">
        <v>10.9</v>
      </c>
      <c r="K40" s="10">
        <v>0.08</v>
      </c>
      <c r="L40" s="9" t="s">
        <v>35</v>
      </c>
      <c r="M40" s="10">
        <v>8.91</v>
      </c>
      <c r="N40" s="10">
        <f t="shared" si="0"/>
        <v>89.1</v>
      </c>
      <c r="O40" s="15"/>
    </row>
    <row r="41" spans="1:15">
      <c r="A41" s="7">
        <v>26</v>
      </c>
      <c r="B41" s="39">
        <v>3924900009</v>
      </c>
      <c r="C41" s="9" t="s">
        <v>75</v>
      </c>
      <c r="D41" s="8" t="s">
        <v>74</v>
      </c>
      <c r="E41" s="9">
        <v>120</v>
      </c>
      <c r="F41" s="9" t="s">
        <v>33</v>
      </c>
      <c r="G41" s="9">
        <v>1</v>
      </c>
      <c r="H41" s="9" t="s">
        <v>34</v>
      </c>
      <c r="I41" s="10">
        <v>12.6</v>
      </c>
      <c r="J41" s="10">
        <v>11.8</v>
      </c>
      <c r="K41" s="10">
        <v>0.06</v>
      </c>
      <c r="L41" s="9" t="s">
        <v>35</v>
      </c>
      <c r="M41" s="10">
        <v>0.67</v>
      </c>
      <c r="N41" s="10">
        <f t="shared" si="0"/>
        <v>80.400000000000006</v>
      </c>
      <c r="O41" s="15"/>
    </row>
    <row r="42" spans="1:15">
      <c r="A42" s="7">
        <v>27</v>
      </c>
      <c r="B42" s="39">
        <v>7324900009</v>
      </c>
      <c r="C42" s="9" t="s">
        <v>77</v>
      </c>
      <c r="D42" s="8" t="s">
        <v>76</v>
      </c>
      <c r="E42" s="9">
        <v>120</v>
      </c>
      <c r="F42" s="9" t="s">
        <v>33</v>
      </c>
      <c r="G42" s="9">
        <v>15</v>
      </c>
      <c r="H42" s="9" t="s">
        <v>34</v>
      </c>
      <c r="I42" s="10">
        <v>162.80000000000001</v>
      </c>
      <c r="J42" s="10">
        <v>139.6</v>
      </c>
      <c r="K42" s="10">
        <v>2.16</v>
      </c>
      <c r="L42" s="9" t="s">
        <v>35</v>
      </c>
      <c r="M42" s="10">
        <v>4.9000000000000004</v>
      </c>
      <c r="N42" s="10">
        <f t="shared" si="0"/>
        <v>588</v>
      </c>
      <c r="O42" s="15"/>
    </row>
    <row r="43" spans="1:15">
      <c r="A43" s="7">
        <v>28</v>
      </c>
      <c r="B43" s="39">
        <v>7324900009</v>
      </c>
      <c r="C43" s="9" t="s">
        <v>78</v>
      </c>
      <c r="D43" s="8" t="s">
        <v>76</v>
      </c>
      <c r="E43" s="9">
        <v>20</v>
      </c>
      <c r="F43" s="9" t="s">
        <v>33</v>
      </c>
      <c r="G43" s="9">
        <v>5</v>
      </c>
      <c r="H43" s="9" t="s">
        <v>34</v>
      </c>
      <c r="I43" s="10">
        <v>48.3</v>
      </c>
      <c r="J43" s="10">
        <v>40.6</v>
      </c>
      <c r="K43" s="10">
        <v>0.65</v>
      </c>
      <c r="L43" s="9" t="s">
        <v>35</v>
      </c>
      <c r="M43" s="10">
        <v>7.24</v>
      </c>
      <c r="N43" s="10">
        <f t="shared" si="0"/>
        <v>144.80000000000001</v>
      </c>
      <c r="O43" s="15"/>
    </row>
    <row r="44" spans="1:15" ht="30">
      <c r="A44" s="7">
        <v>29</v>
      </c>
      <c r="B44" s="39">
        <v>7324900009</v>
      </c>
      <c r="C44" s="9" t="s">
        <v>80</v>
      </c>
      <c r="D44" s="8" t="s">
        <v>79</v>
      </c>
      <c r="E44" s="9">
        <v>60</v>
      </c>
      <c r="F44" s="9" t="s">
        <v>33</v>
      </c>
      <c r="G44" s="9">
        <v>3</v>
      </c>
      <c r="H44" s="9" t="s">
        <v>34</v>
      </c>
      <c r="I44" s="10">
        <v>27.5</v>
      </c>
      <c r="J44" s="10">
        <v>25.1</v>
      </c>
      <c r="K44" s="10">
        <v>0.17</v>
      </c>
      <c r="L44" s="9" t="s">
        <v>35</v>
      </c>
      <c r="M44" s="10">
        <v>3.23</v>
      </c>
      <c r="N44" s="10">
        <f t="shared" si="0"/>
        <v>193.8</v>
      </c>
      <c r="O44" s="15"/>
    </row>
    <row r="45" spans="1:15">
      <c r="A45" s="7">
        <v>30</v>
      </c>
      <c r="B45" s="39">
        <v>9603909900</v>
      </c>
      <c r="C45" s="9" t="s">
        <v>82</v>
      </c>
      <c r="D45" s="8" t="s">
        <v>81</v>
      </c>
      <c r="E45" s="9">
        <v>50</v>
      </c>
      <c r="F45" s="9" t="s">
        <v>33</v>
      </c>
      <c r="G45" s="9">
        <v>2</v>
      </c>
      <c r="H45" s="9" t="s">
        <v>34</v>
      </c>
      <c r="I45" s="10">
        <v>29.1</v>
      </c>
      <c r="J45" s="10">
        <v>25.9</v>
      </c>
      <c r="K45" s="10">
        <v>0.27</v>
      </c>
      <c r="L45" s="9" t="s">
        <v>35</v>
      </c>
      <c r="M45" s="10">
        <v>4.9000000000000004</v>
      </c>
      <c r="N45" s="10">
        <f t="shared" si="0"/>
        <v>245</v>
      </c>
      <c r="O45" s="15"/>
    </row>
    <row r="46" spans="1:15" ht="30">
      <c r="A46" s="7">
        <v>31</v>
      </c>
      <c r="B46" s="39">
        <v>7324900009</v>
      </c>
      <c r="C46" s="9" t="s">
        <v>84</v>
      </c>
      <c r="D46" s="8" t="s">
        <v>83</v>
      </c>
      <c r="E46" s="9">
        <v>416</v>
      </c>
      <c r="F46" s="9" t="s">
        <v>33</v>
      </c>
      <c r="G46" s="9">
        <v>16</v>
      </c>
      <c r="H46" s="9" t="s">
        <v>34</v>
      </c>
      <c r="I46" s="10">
        <v>212.8</v>
      </c>
      <c r="J46" s="10">
        <v>194.8</v>
      </c>
      <c r="K46" s="10">
        <v>1.28</v>
      </c>
      <c r="L46" s="9" t="s">
        <v>35</v>
      </c>
      <c r="M46" s="10">
        <v>3.78</v>
      </c>
      <c r="N46" s="10">
        <f t="shared" si="0"/>
        <v>1572.48</v>
      </c>
      <c r="O46" s="15"/>
    </row>
    <row r="47" spans="1:15">
      <c r="A47" s="7">
        <v>32</v>
      </c>
      <c r="B47" s="39">
        <v>3924900009</v>
      </c>
      <c r="C47" s="9" t="s">
        <v>86</v>
      </c>
      <c r="D47" s="8" t="s">
        <v>85</v>
      </c>
      <c r="E47" s="9">
        <v>500</v>
      </c>
      <c r="F47" s="9" t="s">
        <v>33</v>
      </c>
      <c r="G47" s="9">
        <v>10</v>
      </c>
      <c r="H47" s="9" t="s">
        <v>34</v>
      </c>
      <c r="I47" s="10">
        <v>65.5</v>
      </c>
      <c r="J47" s="10">
        <v>59.2</v>
      </c>
      <c r="K47" s="10">
        <v>0.3</v>
      </c>
      <c r="L47" s="9" t="s">
        <v>35</v>
      </c>
      <c r="M47" s="10">
        <v>1.06</v>
      </c>
      <c r="N47" s="10">
        <f t="shared" si="0"/>
        <v>530</v>
      </c>
      <c r="O47" s="15"/>
    </row>
    <row r="48" spans="1:15">
      <c r="A48" s="7">
        <v>33</v>
      </c>
      <c r="B48" s="39">
        <v>3924900009</v>
      </c>
      <c r="C48" s="9" t="s">
        <v>87</v>
      </c>
      <c r="D48" s="8" t="s">
        <v>85</v>
      </c>
      <c r="E48" s="9">
        <v>600</v>
      </c>
      <c r="F48" s="9" t="s">
        <v>33</v>
      </c>
      <c r="G48" s="9">
        <v>12</v>
      </c>
      <c r="H48" s="9" t="s">
        <v>34</v>
      </c>
      <c r="I48" s="10">
        <v>72.599999999999994</v>
      </c>
      <c r="J48" s="10">
        <v>65</v>
      </c>
      <c r="K48" s="10">
        <v>0.36</v>
      </c>
      <c r="L48" s="9" t="s">
        <v>35</v>
      </c>
      <c r="M48" s="10">
        <v>1.1000000000000001</v>
      </c>
      <c r="N48" s="10">
        <f t="shared" si="0"/>
        <v>660</v>
      </c>
      <c r="O48" s="15"/>
    </row>
    <row r="49" spans="1:15">
      <c r="A49" s="7">
        <v>34</v>
      </c>
      <c r="B49" s="39">
        <v>3924900009</v>
      </c>
      <c r="C49" s="9" t="s">
        <v>88</v>
      </c>
      <c r="D49" s="8" t="s">
        <v>85</v>
      </c>
      <c r="E49" s="9">
        <v>600</v>
      </c>
      <c r="F49" s="9" t="s">
        <v>33</v>
      </c>
      <c r="G49" s="9">
        <v>12</v>
      </c>
      <c r="H49" s="9" t="s">
        <v>34</v>
      </c>
      <c r="I49" s="10">
        <v>67.8</v>
      </c>
      <c r="J49" s="10">
        <v>60.2</v>
      </c>
      <c r="K49" s="10">
        <v>0.36</v>
      </c>
      <c r="L49" s="9" t="s">
        <v>35</v>
      </c>
      <c r="M49" s="10">
        <v>0.67</v>
      </c>
      <c r="N49" s="10">
        <f t="shared" ref="N49:N80" si="1">ROUND(M49*E49,2)</f>
        <v>402</v>
      </c>
      <c r="O49" s="15"/>
    </row>
    <row r="50" spans="1:15">
      <c r="A50" s="7">
        <v>35</v>
      </c>
      <c r="B50" s="39">
        <v>3924900009</v>
      </c>
      <c r="C50" s="9" t="s">
        <v>89</v>
      </c>
      <c r="D50" s="8" t="s">
        <v>85</v>
      </c>
      <c r="E50" s="9">
        <v>160</v>
      </c>
      <c r="F50" s="9" t="s">
        <v>33</v>
      </c>
      <c r="G50" s="9">
        <v>4</v>
      </c>
      <c r="H50" s="9" t="s">
        <v>34</v>
      </c>
      <c r="I50" s="10">
        <v>33.200000000000003</v>
      </c>
      <c r="J50" s="10">
        <v>30.5</v>
      </c>
      <c r="K50" s="10">
        <v>0.14000000000000001</v>
      </c>
      <c r="L50" s="9" t="s">
        <v>35</v>
      </c>
      <c r="M50" s="10">
        <v>1.84</v>
      </c>
      <c r="N50" s="10">
        <f t="shared" si="1"/>
        <v>294.39999999999998</v>
      </c>
      <c r="O50" s="15"/>
    </row>
    <row r="51" spans="1:15">
      <c r="A51" s="7">
        <v>36</v>
      </c>
      <c r="B51" s="39">
        <v>3924900009</v>
      </c>
      <c r="C51" s="9" t="s">
        <v>90</v>
      </c>
      <c r="D51" s="8" t="s">
        <v>85</v>
      </c>
      <c r="E51" s="9">
        <v>700</v>
      </c>
      <c r="F51" s="9" t="s">
        <v>33</v>
      </c>
      <c r="G51" s="9">
        <v>14</v>
      </c>
      <c r="H51" s="9" t="s">
        <v>34</v>
      </c>
      <c r="I51" s="10">
        <v>66.5</v>
      </c>
      <c r="J51" s="10">
        <v>58.1</v>
      </c>
      <c r="K51" s="10">
        <v>0.35</v>
      </c>
      <c r="L51" s="9" t="s">
        <v>35</v>
      </c>
      <c r="M51" s="10">
        <v>0.53</v>
      </c>
      <c r="N51" s="10">
        <f t="shared" si="1"/>
        <v>371</v>
      </c>
      <c r="O51" s="15"/>
    </row>
    <row r="52" spans="1:15">
      <c r="A52" s="7">
        <v>37</v>
      </c>
      <c r="B52" s="39">
        <v>3924900009</v>
      </c>
      <c r="C52" s="9" t="s">
        <v>91</v>
      </c>
      <c r="D52" s="8" t="s">
        <v>85</v>
      </c>
      <c r="E52" s="9">
        <v>35</v>
      </c>
      <c r="F52" s="9" t="s">
        <v>33</v>
      </c>
      <c r="G52" s="9">
        <v>1</v>
      </c>
      <c r="H52" s="9" t="s">
        <v>34</v>
      </c>
      <c r="I52" s="10">
        <v>9.4</v>
      </c>
      <c r="J52" s="10">
        <v>8.6999999999999993</v>
      </c>
      <c r="K52" s="10">
        <v>0.03</v>
      </c>
      <c r="L52" s="9" t="s">
        <v>35</v>
      </c>
      <c r="M52" s="10">
        <v>2.66</v>
      </c>
      <c r="N52" s="10">
        <f t="shared" si="1"/>
        <v>93.1</v>
      </c>
      <c r="O52" s="15"/>
    </row>
    <row r="53" spans="1:15">
      <c r="A53" s="7">
        <v>38</v>
      </c>
      <c r="B53" s="39">
        <v>3924900009</v>
      </c>
      <c r="C53" s="9" t="s">
        <v>92</v>
      </c>
      <c r="D53" s="8" t="s">
        <v>85</v>
      </c>
      <c r="E53" s="9">
        <v>150</v>
      </c>
      <c r="F53" s="9" t="s">
        <v>33</v>
      </c>
      <c r="G53" s="9">
        <v>3</v>
      </c>
      <c r="H53" s="9" t="s">
        <v>34</v>
      </c>
      <c r="I53" s="10">
        <v>22.5</v>
      </c>
      <c r="J53" s="10">
        <v>20.5</v>
      </c>
      <c r="K53" s="10">
        <v>0.1</v>
      </c>
      <c r="L53" s="9" t="s">
        <v>35</v>
      </c>
      <c r="M53" s="10">
        <v>1.4</v>
      </c>
      <c r="N53" s="10">
        <f t="shared" si="1"/>
        <v>210</v>
      </c>
      <c r="O53" s="15"/>
    </row>
    <row r="54" spans="1:15">
      <c r="A54" s="7">
        <v>39</v>
      </c>
      <c r="B54" s="39">
        <v>3924900009</v>
      </c>
      <c r="C54" s="9" t="s">
        <v>93</v>
      </c>
      <c r="D54" s="8" t="s">
        <v>85</v>
      </c>
      <c r="E54" s="9">
        <v>200</v>
      </c>
      <c r="F54" s="9" t="s">
        <v>33</v>
      </c>
      <c r="G54" s="9">
        <v>4</v>
      </c>
      <c r="H54" s="9" t="s">
        <v>34</v>
      </c>
      <c r="I54" s="10">
        <v>23.7</v>
      </c>
      <c r="J54" s="10">
        <v>21.2</v>
      </c>
      <c r="K54" s="10">
        <v>0.12</v>
      </c>
      <c r="L54" s="9" t="s">
        <v>35</v>
      </c>
      <c r="M54" s="10">
        <v>1.0900000000000001</v>
      </c>
      <c r="N54" s="10">
        <f t="shared" si="1"/>
        <v>218</v>
      </c>
      <c r="O54" s="15"/>
    </row>
    <row r="55" spans="1:15">
      <c r="A55" s="7">
        <v>40</v>
      </c>
      <c r="B55" s="39">
        <v>3924900009</v>
      </c>
      <c r="C55" s="9" t="s">
        <v>94</v>
      </c>
      <c r="D55" s="8" t="s">
        <v>85</v>
      </c>
      <c r="E55" s="9">
        <v>200</v>
      </c>
      <c r="F55" s="9" t="s">
        <v>33</v>
      </c>
      <c r="G55" s="9">
        <v>4</v>
      </c>
      <c r="H55" s="9" t="s">
        <v>34</v>
      </c>
      <c r="I55" s="10">
        <v>30.9</v>
      </c>
      <c r="J55" s="10">
        <v>28.2</v>
      </c>
      <c r="K55" s="10">
        <v>0.14000000000000001</v>
      </c>
      <c r="L55" s="9" t="s">
        <v>35</v>
      </c>
      <c r="M55" s="10">
        <v>1.8</v>
      </c>
      <c r="N55" s="10">
        <f t="shared" si="1"/>
        <v>360</v>
      </c>
      <c r="O55" s="15"/>
    </row>
    <row r="56" spans="1:15">
      <c r="A56" s="7">
        <v>41</v>
      </c>
      <c r="B56" s="39">
        <v>3924900009</v>
      </c>
      <c r="C56" s="9" t="s">
        <v>95</v>
      </c>
      <c r="D56" s="8" t="s">
        <v>85</v>
      </c>
      <c r="E56" s="9">
        <v>200</v>
      </c>
      <c r="F56" s="9" t="s">
        <v>33</v>
      </c>
      <c r="G56" s="9">
        <v>5</v>
      </c>
      <c r="H56" s="9" t="s">
        <v>34</v>
      </c>
      <c r="I56" s="10">
        <v>35.299999999999997</v>
      </c>
      <c r="J56" s="10">
        <v>32.1</v>
      </c>
      <c r="K56" s="10">
        <v>0.15</v>
      </c>
      <c r="L56" s="9" t="s">
        <v>35</v>
      </c>
      <c r="M56" s="10">
        <v>1.82</v>
      </c>
      <c r="N56" s="10">
        <f t="shared" si="1"/>
        <v>364</v>
      </c>
      <c r="O56" s="15"/>
    </row>
    <row r="57" spans="1:15">
      <c r="A57" s="7">
        <v>42</v>
      </c>
      <c r="B57" s="39">
        <v>3924900009</v>
      </c>
      <c r="C57" s="9" t="s">
        <v>96</v>
      </c>
      <c r="D57" s="8" t="s">
        <v>85</v>
      </c>
      <c r="E57" s="9">
        <v>150</v>
      </c>
      <c r="F57" s="9" t="s">
        <v>33</v>
      </c>
      <c r="G57" s="9">
        <v>3</v>
      </c>
      <c r="H57" s="9" t="s">
        <v>34</v>
      </c>
      <c r="I57" s="10">
        <v>27.3</v>
      </c>
      <c r="J57" s="10">
        <v>25.3</v>
      </c>
      <c r="K57" s="10">
        <v>0.1</v>
      </c>
      <c r="L57" s="9" t="s">
        <v>35</v>
      </c>
      <c r="M57" s="10">
        <v>1.94</v>
      </c>
      <c r="N57" s="10">
        <f t="shared" si="1"/>
        <v>291</v>
      </c>
      <c r="O57" s="15"/>
    </row>
    <row r="58" spans="1:15">
      <c r="A58" s="7">
        <v>43</v>
      </c>
      <c r="B58" s="39">
        <v>3924900009</v>
      </c>
      <c r="C58" s="9" t="s">
        <v>97</v>
      </c>
      <c r="D58" s="8" t="s">
        <v>85</v>
      </c>
      <c r="E58" s="9">
        <v>100</v>
      </c>
      <c r="F58" s="9" t="s">
        <v>33</v>
      </c>
      <c r="G58" s="9">
        <v>2</v>
      </c>
      <c r="H58" s="9" t="s">
        <v>34</v>
      </c>
      <c r="I58" s="10">
        <v>14.8</v>
      </c>
      <c r="J58" s="10">
        <v>13.5</v>
      </c>
      <c r="K58" s="10">
        <v>0.06</v>
      </c>
      <c r="L58" s="9" t="s">
        <v>35</v>
      </c>
      <c r="M58" s="10">
        <v>1.34</v>
      </c>
      <c r="N58" s="10">
        <f t="shared" si="1"/>
        <v>134</v>
      </c>
      <c r="O58" s="15"/>
    </row>
    <row r="59" spans="1:15">
      <c r="A59" s="7">
        <v>44</v>
      </c>
      <c r="B59" s="39">
        <v>3924900009</v>
      </c>
      <c r="C59" s="9" t="s">
        <v>98</v>
      </c>
      <c r="D59" s="8" t="s">
        <v>85</v>
      </c>
      <c r="E59" s="9">
        <v>100</v>
      </c>
      <c r="F59" s="9" t="s">
        <v>33</v>
      </c>
      <c r="G59" s="9">
        <v>2</v>
      </c>
      <c r="H59" s="9" t="s">
        <v>34</v>
      </c>
      <c r="I59" s="10">
        <v>10.3</v>
      </c>
      <c r="J59" s="10">
        <v>9</v>
      </c>
      <c r="K59" s="10">
        <v>0.06</v>
      </c>
      <c r="L59" s="9" t="s">
        <v>35</v>
      </c>
      <c r="M59" s="10">
        <v>1.58</v>
      </c>
      <c r="N59" s="10">
        <f t="shared" si="1"/>
        <v>158</v>
      </c>
      <c r="O59" s="15"/>
    </row>
    <row r="60" spans="1:15" ht="30">
      <c r="A60" s="7">
        <v>45</v>
      </c>
      <c r="B60" s="39">
        <v>7907000009</v>
      </c>
      <c r="C60" s="9" t="s">
        <v>100</v>
      </c>
      <c r="D60" s="8" t="s">
        <v>99</v>
      </c>
      <c r="E60" s="9">
        <v>200</v>
      </c>
      <c r="F60" s="9" t="s">
        <v>33</v>
      </c>
      <c r="G60" s="9">
        <v>2</v>
      </c>
      <c r="H60" s="9" t="s">
        <v>34</v>
      </c>
      <c r="I60" s="10">
        <v>52.8</v>
      </c>
      <c r="J60" s="10">
        <v>51.3</v>
      </c>
      <c r="K60" s="10">
        <v>0.1</v>
      </c>
      <c r="L60" s="9" t="s">
        <v>35</v>
      </c>
      <c r="M60" s="10">
        <v>3.3</v>
      </c>
      <c r="N60" s="10">
        <f t="shared" si="1"/>
        <v>660</v>
      </c>
      <c r="O60" s="15"/>
    </row>
    <row r="61" spans="1:15">
      <c r="A61" s="7">
        <v>46</v>
      </c>
      <c r="B61" s="39">
        <v>3924900009</v>
      </c>
      <c r="C61" s="9" t="s">
        <v>101</v>
      </c>
      <c r="D61" s="8" t="s">
        <v>85</v>
      </c>
      <c r="E61" s="9">
        <v>135</v>
      </c>
      <c r="F61" s="9" t="s">
        <v>33</v>
      </c>
      <c r="G61" s="9">
        <v>3</v>
      </c>
      <c r="H61" s="9" t="s">
        <v>34</v>
      </c>
      <c r="I61" s="10">
        <v>27.9</v>
      </c>
      <c r="J61" s="10">
        <v>25.9</v>
      </c>
      <c r="K61" s="10">
        <v>0.1</v>
      </c>
      <c r="L61" s="9" t="s">
        <v>35</v>
      </c>
      <c r="M61" s="10">
        <v>2.0699999999999998</v>
      </c>
      <c r="N61" s="10">
        <f t="shared" si="1"/>
        <v>279.45</v>
      </c>
      <c r="O61" s="15"/>
    </row>
    <row r="62" spans="1:15">
      <c r="A62" s="7">
        <v>47</v>
      </c>
      <c r="B62" s="39">
        <v>3924900009</v>
      </c>
      <c r="C62" s="9" t="s">
        <v>103</v>
      </c>
      <c r="D62" s="8" t="s">
        <v>102</v>
      </c>
      <c r="E62" s="9">
        <v>520</v>
      </c>
      <c r="F62" s="9" t="s">
        <v>33</v>
      </c>
      <c r="G62" s="9">
        <v>13</v>
      </c>
      <c r="H62" s="9" t="s">
        <v>34</v>
      </c>
      <c r="I62" s="10">
        <v>39.700000000000003</v>
      </c>
      <c r="J62" s="10">
        <v>34.4</v>
      </c>
      <c r="K62" s="10">
        <v>0.19</v>
      </c>
      <c r="L62" s="9" t="s">
        <v>35</v>
      </c>
      <c r="M62" s="10">
        <v>0.67</v>
      </c>
      <c r="N62" s="10">
        <f t="shared" si="1"/>
        <v>348.4</v>
      </c>
      <c r="O62" s="15"/>
    </row>
    <row r="63" spans="1:15">
      <c r="A63" s="7">
        <v>48</v>
      </c>
      <c r="B63" s="39">
        <v>7324900009</v>
      </c>
      <c r="C63" s="9" t="s">
        <v>105</v>
      </c>
      <c r="D63" s="8" t="s">
        <v>104</v>
      </c>
      <c r="E63" s="9">
        <v>160</v>
      </c>
      <c r="F63" s="9" t="s">
        <v>33</v>
      </c>
      <c r="G63" s="9">
        <v>4</v>
      </c>
      <c r="H63" s="9" t="s">
        <v>34</v>
      </c>
      <c r="I63" s="10">
        <v>77.8</v>
      </c>
      <c r="J63" s="10">
        <v>74.7</v>
      </c>
      <c r="K63" s="10">
        <v>0.22</v>
      </c>
      <c r="L63" s="9" t="s">
        <v>35</v>
      </c>
      <c r="M63" s="10">
        <v>3.3</v>
      </c>
      <c r="N63" s="10">
        <f t="shared" si="1"/>
        <v>528</v>
      </c>
      <c r="O63" s="15"/>
    </row>
    <row r="64" spans="1:15">
      <c r="A64" s="7">
        <v>49</v>
      </c>
      <c r="B64" s="39">
        <v>3924900009</v>
      </c>
      <c r="C64" s="9" t="s">
        <v>107</v>
      </c>
      <c r="D64" s="8" t="s">
        <v>106</v>
      </c>
      <c r="E64" s="9">
        <v>200</v>
      </c>
      <c r="F64" s="9" t="s">
        <v>33</v>
      </c>
      <c r="G64" s="9">
        <v>10</v>
      </c>
      <c r="H64" s="9" t="s">
        <v>34</v>
      </c>
      <c r="I64" s="10">
        <v>84.6</v>
      </c>
      <c r="J64" s="10">
        <v>76.8</v>
      </c>
      <c r="K64" s="10">
        <v>0.54</v>
      </c>
      <c r="L64" s="9" t="s">
        <v>35</v>
      </c>
      <c r="M64" s="10">
        <v>3.38</v>
      </c>
      <c r="N64" s="10">
        <f t="shared" si="1"/>
        <v>676</v>
      </c>
      <c r="O64" s="15"/>
    </row>
    <row r="65" spans="1:15">
      <c r="A65" s="7">
        <v>50</v>
      </c>
      <c r="B65" s="39">
        <v>8307100009</v>
      </c>
      <c r="C65" s="9" t="s">
        <v>109</v>
      </c>
      <c r="D65" s="8" t="s">
        <v>108</v>
      </c>
      <c r="E65" s="9">
        <v>300</v>
      </c>
      <c r="F65" s="9" t="s">
        <v>33</v>
      </c>
      <c r="G65" s="9">
        <v>6</v>
      </c>
      <c r="H65" s="9" t="s">
        <v>34</v>
      </c>
      <c r="I65" s="10">
        <v>63.3</v>
      </c>
      <c r="J65" s="10">
        <v>59.5</v>
      </c>
      <c r="K65" s="10">
        <v>0.18</v>
      </c>
      <c r="L65" s="9" t="s">
        <v>35</v>
      </c>
      <c r="M65" s="10">
        <v>1.24</v>
      </c>
      <c r="N65" s="10">
        <f t="shared" si="1"/>
        <v>372</v>
      </c>
      <c r="O65" s="15"/>
    </row>
    <row r="66" spans="1:15">
      <c r="A66" s="7">
        <v>51</v>
      </c>
      <c r="B66" s="39">
        <v>8307100009</v>
      </c>
      <c r="C66" s="9" t="s">
        <v>110</v>
      </c>
      <c r="D66" s="8" t="s">
        <v>108</v>
      </c>
      <c r="E66" s="9">
        <v>200</v>
      </c>
      <c r="F66" s="9" t="s">
        <v>33</v>
      </c>
      <c r="G66" s="9">
        <v>4</v>
      </c>
      <c r="H66" s="9" t="s">
        <v>34</v>
      </c>
      <c r="I66" s="10">
        <v>42.8</v>
      </c>
      <c r="J66" s="10">
        <v>40.299999999999997</v>
      </c>
      <c r="K66" s="10">
        <v>0.12</v>
      </c>
      <c r="L66" s="9" t="s">
        <v>35</v>
      </c>
      <c r="M66" s="10">
        <v>1.41</v>
      </c>
      <c r="N66" s="10">
        <f t="shared" si="1"/>
        <v>282</v>
      </c>
      <c r="O66" s="15"/>
    </row>
    <row r="67" spans="1:15">
      <c r="A67" s="7">
        <v>52</v>
      </c>
      <c r="B67" s="39">
        <v>8307100009</v>
      </c>
      <c r="C67" s="9" t="s">
        <v>111</v>
      </c>
      <c r="D67" s="8" t="s">
        <v>108</v>
      </c>
      <c r="E67" s="9">
        <v>400</v>
      </c>
      <c r="F67" s="9" t="s">
        <v>33</v>
      </c>
      <c r="G67" s="9">
        <v>8</v>
      </c>
      <c r="H67" s="9" t="s">
        <v>34</v>
      </c>
      <c r="I67" s="10">
        <v>76.400000000000006</v>
      </c>
      <c r="J67" s="10">
        <v>71.599999999999994</v>
      </c>
      <c r="K67" s="10">
        <v>0.2</v>
      </c>
      <c r="L67" s="9" t="s">
        <v>35</v>
      </c>
      <c r="M67" s="10">
        <v>1</v>
      </c>
      <c r="N67" s="10">
        <f t="shared" si="1"/>
        <v>400</v>
      </c>
      <c r="O67" s="15"/>
    </row>
    <row r="68" spans="1:15">
      <c r="A68" s="7">
        <v>53</v>
      </c>
      <c r="B68" s="39">
        <v>8307100009</v>
      </c>
      <c r="C68" s="9" t="s">
        <v>112</v>
      </c>
      <c r="D68" s="8" t="s">
        <v>108</v>
      </c>
      <c r="E68" s="9">
        <v>360</v>
      </c>
      <c r="F68" s="9" t="s">
        <v>33</v>
      </c>
      <c r="G68" s="9">
        <v>6</v>
      </c>
      <c r="H68" s="9" t="s">
        <v>34</v>
      </c>
      <c r="I68" s="10">
        <v>105.5</v>
      </c>
      <c r="J68" s="10">
        <v>98.9</v>
      </c>
      <c r="K68" s="10">
        <v>0.45</v>
      </c>
      <c r="L68" s="9" t="s">
        <v>35</v>
      </c>
      <c r="M68" s="10">
        <v>1.43</v>
      </c>
      <c r="N68" s="10">
        <f t="shared" si="1"/>
        <v>514.79999999999995</v>
      </c>
      <c r="O68" s="15"/>
    </row>
    <row r="69" spans="1:15">
      <c r="A69" s="7">
        <v>54</v>
      </c>
      <c r="B69" s="39">
        <v>8302419000</v>
      </c>
      <c r="C69" s="9" t="s">
        <v>114</v>
      </c>
      <c r="D69" s="8" t="s">
        <v>113</v>
      </c>
      <c r="E69" s="9">
        <v>500</v>
      </c>
      <c r="F69" s="9" t="s">
        <v>33</v>
      </c>
      <c r="G69" s="9">
        <v>10</v>
      </c>
      <c r="H69" s="9" t="s">
        <v>34</v>
      </c>
      <c r="I69" s="10">
        <v>184.7</v>
      </c>
      <c r="J69" s="10">
        <v>175.4</v>
      </c>
      <c r="K69" s="10">
        <v>0.56999999999999995</v>
      </c>
      <c r="L69" s="9" t="s">
        <v>35</v>
      </c>
      <c r="M69" s="10">
        <v>1.39</v>
      </c>
      <c r="N69" s="10">
        <f t="shared" si="1"/>
        <v>695</v>
      </c>
      <c r="O69" s="15"/>
    </row>
    <row r="70" spans="1:15">
      <c r="A70" s="7">
        <v>55</v>
      </c>
      <c r="B70" s="39">
        <v>8302419000</v>
      </c>
      <c r="C70" s="9" t="s">
        <v>115</v>
      </c>
      <c r="D70" s="8" t="s">
        <v>113</v>
      </c>
      <c r="E70" s="9">
        <v>500</v>
      </c>
      <c r="F70" s="9" t="s">
        <v>33</v>
      </c>
      <c r="G70" s="9">
        <v>10</v>
      </c>
      <c r="H70" s="9" t="s">
        <v>34</v>
      </c>
      <c r="I70" s="10">
        <v>228.5</v>
      </c>
      <c r="J70" s="10">
        <v>217.4</v>
      </c>
      <c r="K70" s="10">
        <v>0.72</v>
      </c>
      <c r="L70" s="9" t="s">
        <v>35</v>
      </c>
      <c r="M70" s="10">
        <v>1.55</v>
      </c>
      <c r="N70" s="10">
        <f t="shared" si="1"/>
        <v>775</v>
      </c>
      <c r="O70" s="15"/>
    </row>
    <row r="71" spans="1:15">
      <c r="A71" s="7">
        <v>56</v>
      </c>
      <c r="B71" s="39">
        <v>8302419000</v>
      </c>
      <c r="C71" s="9" t="s">
        <v>117</v>
      </c>
      <c r="D71" s="8" t="s">
        <v>116</v>
      </c>
      <c r="E71" s="9">
        <v>400</v>
      </c>
      <c r="F71" s="9" t="s">
        <v>33</v>
      </c>
      <c r="G71" s="9">
        <v>8</v>
      </c>
      <c r="H71" s="9" t="s">
        <v>34</v>
      </c>
      <c r="I71" s="10">
        <v>94</v>
      </c>
      <c r="J71" s="10">
        <v>86.6</v>
      </c>
      <c r="K71" s="10">
        <v>0.46</v>
      </c>
      <c r="L71" s="9" t="s">
        <v>35</v>
      </c>
      <c r="M71" s="10">
        <v>1.39</v>
      </c>
      <c r="N71" s="10">
        <f t="shared" si="1"/>
        <v>556</v>
      </c>
      <c r="O71" s="15"/>
    </row>
    <row r="72" spans="1:15">
      <c r="A72" s="7">
        <v>57</v>
      </c>
      <c r="B72" s="39">
        <v>8302419000</v>
      </c>
      <c r="C72" s="9" t="s">
        <v>118</v>
      </c>
      <c r="D72" s="8" t="s">
        <v>116</v>
      </c>
      <c r="E72" s="9">
        <v>350</v>
      </c>
      <c r="F72" s="9" t="s">
        <v>33</v>
      </c>
      <c r="G72" s="9">
        <v>7</v>
      </c>
      <c r="H72" s="9" t="s">
        <v>34</v>
      </c>
      <c r="I72" s="10">
        <v>95.2</v>
      </c>
      <c r="J72" s="10">
        <v>87.4</v>
      </c>
      <c r="K72" s="10">
        <v>0.5</v>
      </c>
      <c r="L72" s="9" t="s">
        <v>35</v>
      </c>
      <c r="M72" s="10">
        <v>1.55</v>
      </c>
      <c r="N72" s="10">
        <f t="shared" si="1"/>
        <v>542.5</v>
      </c>
      <c r="O72" s="15"/>
    </row>
    <row r="73" spans="1:15">
      <c r="A73" s="7">
        <v>58</v>
      </c>
      <c r="B73" s="39">
        <v>8481801100</v>
      </c>
      <c r="C73" s="9" t="s">
        <v>120</v>
      </c>
      <c r="D73" s="8" t="s">
        <v>119</v>
      </c>
      <c r="E73" s="9">
        <v>200</v>
      </c>
      <c r="F73" s="9" t="s">
        <v>33</v>
      </c>
      <c r="G73" s="9">
        <v>20</v>
      </c>
      <c r="H73" s="9" t="s">
        <v>34</v>
      </c>
      <c r="I73" s="10">
        <v>247</v>
      </c>
      <c r="J73" s="10">
        <v>233.9</v>
      </c>
      <c r="K73" s="10">
        <v>0.61</v>
      </c>
      <c r="L73" s="9" t="s">
        <v>35</v>
      </c>
      <c r="M73" s="10">
        <v>17.73</v>
      </c>
      <c r="N73" s="10">
        <f t="shared" si="1"/>
        <v>3546</v>
      </c>
      <c r="O73" s="15"/>
    </row>
    <row r="74" spans="1:15">
      <c r="A74" s="7">
        <v>59</v>
      </c>
      <c r="B74" s="39">
        <v>8481801100</v>
      </c>
      <c r="C74" s="9" t="s">
        <v>122</v>
      </c>
      <c r="D74" s="8" t="s">
        <v>121</v>
      </c>
      <c r="E74" s="9">
        <v>104</v>
      </c>
      <c r="F74" s="9" t="s">
        <v>33</v>
      </c>
      <c r="G74" s="9">
        <v>13</v>
      </c>
      <c r="H74" s="9" t="s">
        <v>34</v>
      </c>
      <c r="I74" s="10">
        <v>215.7</v>
      </c>
      <c r="J74" s="10">
        <v>204.3</v>
      </c>
      <c r="K74" s="10">
        <v>0.68</v>
      </c>
      <c r="L74" s="9" t="s">
        <v>35</v>
      </c>
      <c r="M74" s="10">
        <v>27.18</v>
      </c>
      <c r="N74" s="10">
        <f t="shared" si="1"/>
        <v>2826.72</v>
      </c>
      <c r="O74" s="15"/>
    </row>
    <row r="75" spans="1:15" ht="30">
      <c r="A75" s="7">
        <v>60</v>
      </c>
      <c r="B75" s="39">
        <v>8481801100</v>
      </c>
      <c r="C75" s="9" t="s">
        <v>124</v>
      </c>
      <c r="D75" s="8" t="s">
        <v>123</v>
      </c>
      <c r="E75" s="9">
        <v>28</v>
      </c>
      <c r="F75" s="9" t="s">
        <v>33</v>
      </c>
      <c r="G75" s="9">
        <v>7</v>
      </c>
      <c r="H75" s="9" t="s">
        <v>34</v>
      </c>
      <c r="I75" s="10">
        <v>138</v>
      </c>
      <c r="J75" s="10">
        <v>130.30000000000001</v>
      </c>
      <c r="K75" s="10">
        <v>0.65</v>
      </c>
      <c r="L75" s="9" t="s">
        <v>35</v>
      </c>
      <c r="M75" s="10">
        <v>56.35</v>
      </c>
      <c r="N75" s="10">
        <f t="shared" si="1"/>
        <v>1577.8</v>
      </c>
      <c r="O75" s="15"/>
    </row>
    <row r="76" spans="1:15">
      <c r="A76" s="7">
        <v>61</v>
      </c>
      <c r="B76" s="39">
        <v>8481801100</v>
      </c>
      <c r="C76" s="9" t="s">
        <v>125</v>
      </c>
      <c r="D76" s="8" t="s">
        <v>121</v>
      </c>
      <c r="E76" s="9">
        <v>56</v>
      </c>
      <c r="F76" s="9" t="s">
        <v>33</v>
      </c>
      <c r="G76" s="9">
        <v>7</v>
      </c>
      <c r="H76" s="9" t="s">
        <v>34</v>
      </c>
      <c r="I76" s="10">
        <v>130.30000000000001</v>
      </c>
      <c r="J76" s="10">
        <v>123.6</v>
      </c>
      <c r="K76" s="10">
        <v>0.46</v>
      </c>
      <c r="L76" s="9" t="s">
        <v>35</v>
      </c>
      <c r="M76" s="10">
        <v>33.26</v>
      </c>
      <c r="N76" s="10">
        <f t="shared" si="1"/>
        <v>1862.56</v>
      </c>
      <c r="O76" s="15"/>
    </row>
    <row r="77" spans="1:15">
      <c r="A77" s="7">
        <v>62</v>
      </c>
      <c r="B77" s="39">
        <v>8481801100</v>
      </c>
      <c r="C77" s="9" t="s">
        <v>126</v>
      </c>
      <c r="D77" s="8" t="s">
        <v>119</v>
      </c>
      <c r="E77" s="9">
        <v>50</v>
      </c>
      <c r="F77" s="9" t="s">
        <v>33</v>
      </c>
      <c r="G77" s="9">
        <v>5</v>
      </c>
      <c r="H77" s="9" t="s">
        <v>34</v>
      </c>
      <c r="I77" s="10">
        <v>102</v>
      </c>
      <c r="J77" s="10">
        <v>97.6</v>
      </c>
      <c r="K77" s="10">
        <v>0.28999999999999998</v>
      </c>
      <c r="L77" s="9" t="s">
        <v>35</v>
      </c>
      <c r="M77" s="10">
        <v>34.4</v>
      </c>
      <c r="N77" s="10">
        <f t="shared" si="1"/>
        <v>1720</v>
      </c>
      <c r="O77" s="15"/>
    </row>
    <row r="78" spans="1:15">
      <c r="A78" s="7">
        <v>63</v>
      </c>
      <c r="B78" s="39">
        <v>8481801100</v>
      </c>
      <c r="C78" s="9" t="s">
        <v>127</v>
      </c>
      <c r="D78" s="8" t="s">
        <v>121</v>
      </c>
      <c r="E78" s="9">
        <v>56</v>
      </c>
      <c r="F78" s="9" t="s">
        <v>33</v>
      </c>
      <c r="G78" s="9">
        <v>7</v>
      </c>
      <c r="H78" s="9" t="s">
        <v>34</v>
      </c>
      <c r="I78" s="10">
        <v>112.6</v>
      </c>
      <c r="J78" s="10">
        <v>106.2</v>
      </c>
      <c r="K78" s="10">
        <v>0.43</v>
      </c>
      <c r="L78" s="9" t="s">
        <v>35</v>
      </c>
      <c r="M78" s="10">
        <v>24.94</v>
      </c>
      <c r="N78" s="10">
        <f t="shared" si="1"/>
        <v>1396.64</v>
      </c>
      <c r="O78" s="15"/>
    </row>
    <row r="79" spans="1:15">
      <c r="A79" s="7">
        <v>64</v>
      </c>
      <c r="B79" s="39">
        <v>8481801100</v>
      </c>
      <c r="C79" s="9" t="s">
        <v>128</v>
      </c>
      <c r="D79" s="8" t="s">
        <v>121</v>
      </c>
      <c r="E79" s="9">
        <v>40</v>
      </c>
      <c r="F79" s="9" t="s">
        <v>33</v>
      </c>
      <c r="G79" s="9">
        <v>5</v>
      </c>
      <c r="H79" s="9" t="s">
        <v>34</v>
      </c>
      <c r="I79" s="10">
        <v>74.8</v>
      </c>
      <c r="J79" s="10">
        <v>70.3</v>
      </c>
      <c r="K79" s="10">
        <v>0.2</v>
      </c>
      <c r="L79" s="9" t="s">
        <v>35</v>
      </c>
      <c r="M79" s="10">
        <v>25.08</v>
      </c>
      <c r="N79" s="10">
        <f t="shared" si="1"/>
        <v>1003.2</v>
      </c>
      <c r="O79" s="15"/>
    </row>
    <row r="80" spans="1:15">
      <c r="A80" s="7">
        <v>65</v>
      </c>
      <c r="B80" s="39">
        <v>8481801100</v>
      </c>
      <c r="C80" s="9" t="s">
        <v>129</v>
      </c>
      <c r="D80" s="8" t="s">
        <v>119</v>
      </c>
      <c r="E80" s="9">
        <v>70</v>
      </c>
      <c r="F80" s="9" t="s">
        <v>33</v>
      </c>
      <c r="G80" s="9">
        <v>7</v>
      </c>
      <c r="H80" s="9" t="s">
        <v>34</v>
      </c>
      <c r="I80" s="10">
        <v>92.4</v>
      </c>
      <c r="J80" s="10">
        <v>87.8</v>
      </c>
      <c r="K80" s="10">
        <v>0.21</v>
      </c>
      <c r="L80" s="9" t="s">
        <v>35</v>
      </c>
      <c r="M80" s="10">
        <v>14.53</v>
      </c>
      <c r="N80" s="10">
        <f t="shared" si="1"/>
        <v>1017.1</v>
      </c>
      <c r="O80" s="15"/>
    </row>
    <row r="81" spans="1:15">
      <c r="A81" s="7">
        <v>66</v>
      </c>
      <c r="B81" s="39">
        <v>8481801100</v>
      </c>
      <c r="C81" s="9" t="s">
        <v>130</v>
      </c>
      <c r="D81" s="8" t="s">
        <v>121</v>
      </c>
      <c r="E81" s="9">
        <v>80</v>
      </c>
      <c r="F81" s="9" t="s">
        <v>33</v>
      </c>
      <c r="G81" s="9">
        <v>10</v>
      </c>
      <c r="H81" s="9" t="s">
        <v>34</v>
      </c>
      <c r="I81" s="10">
        <v>164.5</v>
      </c>
      <c r="J81" s="10">
        <v>156.1</v>
      </c>
      <c r="K81" s="10">
        <v>0.56000000000000005</v>
      </c>
      <c r="L81" s="9" t="s">
        <v>35</v>
      </c>
      <c r="M81" s="10">
        <v>25.88</v>
      </c>
      <c r="N81" s="10">
        <f t="shared" ref="N81:N102" si="2">ROUND(M81*E81,2)</f>
        <v>2070.4</v>
      </c>
      <c r="O81" s="15"/>
    </row>
    <row r="82" spans="1:15">
      <c r="A82" s="7">
        <v>67</v>
      </c>
      <c r="B82" s="39">
        <v>8481801100</v>
      </c>
      <c r="C82" s="9" t="s">
        <v>131</v>
      </c>
      <c r="D82" s="8" t="s">
        <v>119</v>
      </c>
      <c r="E82" s="9">
        <v>50</v>
      </c>
      <c r="F82" s="9" t="s">
        <v>33</v>
      </c>
      <c r="G82" s="9">
        <v>5</v>
      </c>
      <c r="H82" s="9" t="s">
        <v>34</v>
      </c>
      <c r="I82" s="10">
        <v>68.900000000000006</v>
      </c>
      <c r="J82" s="10">
        <v>65.599999999999994</v>
      </c>
      <c r="K82" s="10">
        <v>0.15</v>
      </c>
      <c r="L82" s="9" t="s">
        <v>35</v>
      </c>
      <c r="M82" s="10">
        <v>19.93</v>
      </c>
      <c r="N82" s="10">
        <f t="shared" si="2"/>
        <v>996.5</v>
      </c>
      <c r="O82" s="15"/>
    </row>
    <row r="83" spans="1:15">
      <c r="A83" s="7">
        <v>68</v>
      </c>
      <c r="B83" s="39">
        <v>8481801100</v>
      </c>
      <c r="C83" s="9" t="s">
        <v>132</v>
      </c>
      <c r="D83" s="8" t="s">
        <v>121</v>
      </c>
      <c r="E83" s="9">
        <v>56</v>
      </c>
      <c r="F83" s="9" t="s">
        <v>33</v>
      </c>
      <c r="G83" s="9">
        <v>7</v>
      </c>
      <c r="H83" s="9" t="s">
        <v>34</v>
      </c>
      <c r="I83" s="10">
        <v>120.5</v>
      </c>
      <c r="J83" s="10">
        <v>113.8</v>
      </c>
      <c r="K83" s="10">
        <v>0.46</v>
      </c>
      <c r="L83" s="9" t="s">
        <v>35</v>
      </c>
      <c r="M83" s="10">
        <v>26.61</v>
      </c>
      <c r="N83" s="10">
        <f t="shared" si="2"/>
        <v>1490.16</v>
      </c>
      <c r="O83" s="15"/>
    </row>
    <row r="84" spans="1:15">
      <c r="A84" s="7">
        <v>69</v>
      </c>
      <c r="B84" s="39">
        <v>8481801100</v>
      </c>
      <c r="C84" s="9" t="s">
        <v>133</v>
      </c>
      <c r="D84" s="8" t="s">
        <v>119</v>
      </c>
      <c r="E84" s="9">
        <v>160</v>
      </c>
      <c r="F84" s="9" t="s">
        <v>33</v>
      </c>
      <c r="G84" s="9">
        <v>16</v>
      </c>
      <c r="H84" s="9" t="s">
        <v>34</v>
      </c>
      <c r="I84" s="10">
        <v>204</v>
      </c>
      <c r="J84" s="10">
        <v>194.8</v>
      </c>
      <c r="K84" s="10">
        <v>0.42</v>
      </c>
      <c r="L84" s="9" t="s">
        <v>35</v>
      </c>
      <c r="M84" s="10">
        <v>17.41</v>
      </c>
      <c r="N84" s="10">
        <f t="shared" si="2"/>
        <v>2785.6</v>
      </c>
      <c r="O84" s="15"/>
    </row>
    <row r="85" spans="1:15">
      <c r="A85" s="7">
        <v>70</v>
      </c>
      <c r="B85" s="39">
        <v>8481801100</v>
      </c>
      <c r="C85" s="9" t="s">
        <v>135</v>
      </c>
      <c r="D85" s="8" t="s">
        <v>134</v>
      </c>
      <c r="E85" s="9">
        <v>50</v>
      </c>
      <c r="F85" s="9" t="s">
        <v>33</v>
      </c>
      <c r="G85" s="9">
        <v>5</v>
      </c>
      <c r="H85" s="9" t="s">
        <v>34</v>
      </c>
      <c r="I85" s="10">
        <v>66.3</v>
      </c>
      <c r="J85" s="10">
        <v>62.2</v>
      </c>
      <c r="K85" s="10">
        <v>0.24</v>
      </c>
      <c r="L85" s="9" t="s">
        <v>35</v>
      </c>
      <c r="M85" s="10">
        <v>15.71</v>
      </c>
      <c r="N85" s="10">
        <f t="shared" si="2"/>
        <v>785.5</v>
      </c>
      <c r="O85" s="15"/>
    </row>
    <row r="86" spans="1:15">
      <c r="A86" s="7">
        <v>71</v>
      </c>
      <c r="B86" s="39">
        <v>8481801100</v>
      </c>
      <c r="C86" s="9" t="s">
        <v>136</v>
      </c>
      <c r="D86" s="8" t="s">
        <v>119</v>
      </c>
      <c r="E86" s="9">
        <v>60</v>
      </c>
      <c r="F86" s="9" t="s">
        <v>33</v>
      </c>
      <c r="G86" s="9">
        <v>6</v>
      </c>
      <c r="H86" s="9" t="s">
        <v>34</v>
      </c>
      <c r="I86" s="10">
        <v>92.9</v>
      </c>
      <c r="J86" s="10">
        <v>89</v>
      </c>
      <c r="K86" s="10">
        <v>0.18</v>
      </c>
      <c r="L86" s="9" t="s">
        <v>35</v>
      </c>
      <c r="M86" s="10">
        <v>18.22</v>
      </c>
      <c r="N86" s="10">
        <f t="shared" si="2"/>
        <v>1093.2</v>
      </c>
      <c r="O86" s="15"/>
    </row>
    <row r="87" spans="1:15">
      <c r="A87" s="7">
        <v>72</v>
      </c>
      <c r="B87" s="39">
        <v>8481801100</v>
      </c>
      <c r="C87" s="9" t="s">
        <v>137</v>
      </c>
      <c r="D87" s="8" t="s">
        <v>134</v>
      </c>
      <c r="E87" s="9">
        <v>100</v>
      </c>
      <c r="F87" s="9" t="s">
        <v>33</v>
      </c>
      <c r="G87" s="9">
        <v>10</v>
      </c>
      <c r="H87" s="9" t="s">
        <v>34</v>
      </c>
      <c r="I87" s="10">
        <v>106.8</v>
      </c>
      <c r="J87" s="10">
        <v>101.3</v>
      </c>
      <c r="K87" s="10">
        <v>0.28000000000000003</v>
      </c>
      <c r="L87" s="9" t="s">
        <v>35</v>
      </c>
      <c r="M87" s="10">
        <v>9.89</v>
      </c>
      <c r="N87" s="10">
        <f t="shared" si="2"/>
        <v>989</v>
      </c>
      <c r="O87" s="15"/>
    </row>
    <row r="88" spans="1:15">
      <c r="A88" s="7">
        <v>73</v>
      </c>
      <c r="B88" s="39">
        <v>8481801100</v>
      </c>
      <c r="C88" s="9" t="s">
        <v>138</v>
      </c>
      <c r="D88" s="8" t="s">
        <v>121</v>
      </c>
      <c r="E88" s="9">
        <v>96</v>
      </c>
      <c r="F88" s="9" t="s">
        <v>33</v>
      </c>
      <c r="G88" s="9">
        <v>12</v>
      </c>
      <c r="H88" s="9" t="s">
        <v>34</v>
      </c>
      <c r="I88" s="10">
        <v>263.39999999999998</v>
      </c>
      <c r="J88" s="10">
        <v>253.5</v>
      </c>
      <c r="K88" s="10">
        <v>0.59</v>
      </c>
      <c r="L88" s="9" t="s">
        <v>35</v>
      </c>
      <c r="M88" s="10">
        <v>27.74</v>
      </c>
      <c r="N88" s="10">
        <f t="shared" si="2"/>
        <v>2663.04</v>
      </c>
      <c r="O88" s="15"/>
    </row>
    <row r="89" spans="1:15">
      <c r="A89" s="7">
        <v>74</v>
      </c>
      <c r="B89" s="39">
        <v>8481801100</v>
      </c>
      <c r="C89" s="9" t="s">
        <v>139</v>
      </c>
      <c r="D89" s="8" t="s">
        <v>134</v>
      </c>
      <c r="E89" s="9">
        <v>40</v>
      </c>
      <c r="F89" s="9" t="s">
        <v>33</v>
      </c>
      <c r="G89" s="9">
        <v>4</v>
      </c>
      <c r="H89" s="9" t="s">
        <v>34</v>
      </c>
      <c r="I89" s="10">
        <v>44.9</v>
      </c>
      <c r="J89" s="10">
        <v>42.4</v>
      </c>
      <c r="K89" s="10">
        <v>0.13</v>
      </c>
      <c r="L89" s="9" t="s">
        <v>35</v>
      </c>
      <c r="M89" s="10">
        <v>11.77</v>
      </c>
      <c r="N89" s="10">
        <f t="shared" si="2"/>
        <v>470.8</v>
      </c>
      <c r="O89" s="15"/>
    </row>
    <row r="90" spans="1:15">
      <c r="A90" s="7">
        <v>75</v>
      </c>
      <c r="B90" s="39">
        <v>8481801100</v>
      </c>
      <c r="C90" s="9" t="s">
        <v>140</v>
      </c>
      <c r="D90" s="8" t="s">
        <v>119</v>
      </c>
      <c r="E90" s="9">
        <v>100</v>
      </c>
      <c r="F90" s="9" t="s">
        <v>33</v>
      </c>
      <c r="G90" s="9">
        <v>10</v>
      </c>
      <c r="H90" s="9" t="s">
        <v>34</v>
      </c>
      <c r="I90" s="10">
        <v>102.7</v>
      </c>
      <c r="J90" s="10">
        <v>97.7</v>
      </c>
      <c r="K90" s="10">
        <v>0.24</v>
      </c>
      <c r="L90" s="9" t="s">
        <v>35</v>
      </c>
      <c r="M90" s="10">
        <v>9.86</v>
      </c>
      <c r="N90" s="10">
        <f t="shared" si="2"/>
        <v>986</v>
      </c>
      <c r="O90" s="15"/>
    </row>
    <row r="91" spans="1:15">
      <c r="A91" s="7">
        <v>76</v>
      </c>
      <c r="B91" s="39">
        <v>8481801100</v>
      </c>
      <c r="C91" s="9" t="s">
        <v>141</v>
      </c>
      <c r="D91" s="8" t="s">
        <v>134</v>
      </c>
      <c r="E91" s="9">
        <v>50</v>
      </c>
      <c r="F91" s="9" t="s">
        <v>33</v>
      </c>
      <c r="G91" s="9">
        <v>5</v>
      </c>
      <c r="H91" s="9" t="s">
        <v>34</v>
      </c>
      <c r="I91" s="10">
        <v>71.5</v>
      </c>
      <c r="J91" s="10">
        <v>67.7</v>
      </c>
      <c r="K91" s="10">
        <v>0.22</v>
      </c>
      <c r="L91" s="9" t="s">
        <v>35</v>
      </c>
      <c r="M91" s="10">
        <v>15.06</v>
      </c>
      <c r="N91" s="10">
        <f t="shared" si="2"/>
        <v>753</v>
      </c>
      <c r="O91" s="15"/>
    </row>
    <row r="92" spans="1:15">
      <c r="A92" s="7">
        <v>77</v>
      </c>
      <c r="B92" s="39">
        <v>8481801100</v>
      </c>
      <c r="C92" s="9" t="s">
        <v>142</v>
      </c>
      <c r="D92" s="8" t="s">
        <v>121</v>
      </c>
      <c r="E92" s="9">
        <v>48</v>
      </c>
      <c r="F92" s="9" t="s">
        <v>33</v>
      </c>
      <c r="G92" s="9">
        <v>6</v>
      </c>
      <c r="H92" s="9" t="s">
        <v>34</v>
      </c>
      <c r="I92" s="10">
        <v>96.7</v>
      </c>
      <c r="J92" s="10">
        <v>91.7</v>
      </c>
      <c r="K92" s="10">
        <v>0.34</v>
      </c>
      <c r="L92" s="9" t="s">
        <v>35</v>
      </c>
      <c r="M92" s="10">
        <v>25.59</v>
      </c>
      <c r="N92" s="10">
        <f t="shared" si="2"/>
        <v>1228.32</v>
      </c>
      <c r="O92" s="15"/>
    </row>
    <row r="93" spans="1:15">
      <c r="A93" s="7">
        <v>78</v>
      </c>
      <c r="B93" s="39">
        <v>8481801100</v>
      </c>
      <c r="C93" s="9" t="s">
        <v>143</v>
      </c>
      <c r="D93" s="8" t="s">
        <v>134</v>
      </c>
      <c r="E93" s="9">
        <v>50</v>
      </c>
      <c r="F93" s="9" t="s">
        <v>33</v>
      </c>
      <c r="G93" s="9">
        <v>5</v>
      </c>
      <c r="H93" s="9" t="s">
        <v>34</v>
      </c>
      <c r="I93" s="10">
        <v>38.5</v>
      </c>
      <c r="J93" s="10">
        <v>36.1</v>
      </c>
      <c r="K93" s="10">
        <v>0.11</v>
      </c>
      <c r="L93" s="9" t="s">
        <v>35</v>
      </c>
      <c r="M93" s="10">
        <v>8.4700000000000006</v>
      </c>
      <c r="N93" s="10">
        <f t="shared" si="2"/>
        <v>423.5</v>
      </c>
      <c r="O93" s="15"/>
    </row>
    <row r="94" spans="1:15">
      <c r="A94" s="7">
        <v>79</v>
      </c>
      <c r="B94" s="39">
        <v>8481801100</v>
      </c>
      <c r="C94" s="9" t="s">
        <v>144</v>
      </c>
      <c r="D94" s="8" t="s">
        <v>119</v>
      </c>
      <c r="E94" s="9">
        <v>80</v>
      </c>
      <c r="F94" s="9" t="s">
        <v>33</v>
      </c>
      <c r="G94" s="9">
        <v>8</v>
      </c>
      <c r="H94" s="9" t="s">
        <v>34</v>
      </c>
      <c r="I94" s="10">
        <v>71.5</v>
      </c>
      <c r="J94" s="10">
        <v>67.400000000000006</v>
      </c>
      <c r="K94" s="10">
        <v>0.19</v>
      </c>
      <c r="L94" s="9" t="s">
        <v>35</v>
      </c>
      <c r="M94" s="10">
        <v>10.9</v>
      </c>
      <c r="N94" s="10">
        <f t="shared" si="2"/>
        <v>872</v>
      </c>
      <c r="O94" s="15"/>
    </row>
    <row r="95" spans="1:15">
      <c r="A95" s="7">
        <v>80</v>
      </c>
      <c r="B95" s="39">
        <v>8481801100</v>
      </c>
      <c r="C95" s="9" t="s">
        <v>145</v>
      </c>
      <c r="D95" s="8" t="s">
        <v>134</v>
      </c>
      <c r="E95" s="9">
        <v>80</v>
      </c>
      <c r="F95" s="9" t="s">
        <v>33</v>
      </c>
      <c r="G95" s="9">
        <v>8</v>
      </c>
      <c r="H95" s="9" t="s">
        <v>34</v>
      </c>
      <c r="I95" s="10">
        <v>65</v>
      </c>
      <c r="J95" s="10">
        <v>61.2</v>
      </c>
      <c r="K95" s="10">
        <v>0.17</v>
      </c>
      <c r="L95" s="9" t="s">
        <v>35</v>
      </c>
      <c r="M95" s="10">
        <v>8.4700000000000006</v>
      </c>
      <c r="N95" s="10">
        <f t="shared" si="2"/>
        <v>677.6</v>
      </c>
      <c r="O95" s="15"/>
    </row>
    <row r="96" spans="1:15">
      <c r="A96" s="7">
        <v>81</v>
      </c>
      <c r="B96" s="39">
        <v>8481801100</v>
      </c>
      <c r="C96" s="9" t="s">
        <v>146</v>
      </c>
      <c r="D96" s="8" t="s">
        <v>119</v>
      </c>
      <c r="E96" s="9">
        <v>50</v>
      </c>
      <c r="F96" s="9" t="s">
        <v>33</v>
      </c>
      <c r="G96" s="9">
        <v>5</v>
      </c>
      <c r="H96" s="9" t="s">
        <v>34</v>
      </c>
      <c r="I96" s="10">
        <v>43.8</v>
      </c>
      <c r="J96" s="10">
        <v>41.2</v>
      </c>
      <c r="K96" s="10">
        <v>0.12</v>
      </c>
      <c r="L96" s="9" t="s">
        <v>35</v>
      </c>
      <c r="M96" s="10">
        <v>11.13</v>
      </c>
      <c r="N96" s="10">
        <f t="shared" si="2"/>
        <v>556.5</v>
      </c>
      <c r="O96" s="15"/>
    </row>
    <row r="97" spans="1:15">
      <c r="A97" s="7">
        <v>82</v>
      </c>
      <c r="B97" s="39">
        <v>8481801100</v>
      </c>
      <c r="C97" s="9" t="s">
        <v>147</v>
      </c>
      <c r="D97" s="8" t="s">
        <v>134</v>
      </c>
      <c r="E97" s="9">
        <v>300</v>
      </c>
      <c r="F97" s="9" t="s">
        <v>33</v>
      </c>
      <c r="G97" s="9">
        <v>30</v>
      </c>
      <c r="H97" s="9" t="s">
        <v>34</v>
      </c>
      <c r="I97" s="10">
        <v>311.7</v>
      </c>
      <c r="J97" s="10">
        <v>292.8</v>
      </c>
      <c r="K97" s="10">
        <v>0.98</v>
      </c>
      <c r="L97" s="9" t="s">
        <v>35</v>
      </c>
      <c r="M97" s="10">
        <v>12.06</v>
      </c>
      <c r="N97" s="10">
        <f t="shared" si="2"/>
        <v>3618</v>
      </c>
      <c r="O97" s="15"/>
    </row>
    <row r="98" spans="1:15">
      <c r="A98" s="7">
        <v>83</v>
      </c>
      <c r="B98" s="39">
        <v>8481801100</v>
      </c>
      <c r="C98" s="9" t="s">
        <v>148</v>
      </c>
      <c r="D98" s="8" t="s">
        <v>134</v>
      </c>
      <c r="E98" s="9">
        <v>100</v>
      </c>
      <c r="F98" s="9" t="s">
        <v>33</v>
      </c>
      <c r="G98" s="9">
        <v>10</v>
      </c>
      <c r="H98" s="9" t="s">
        <v>34</v>
      </c>
      <c r="I98" s="10">
        <v>85.5</v>
      </c>
      <c r="J98" s="10">
        <v>80.8</v>
      </c>
      <c r="K98" s="10">
        <v>0.22</v>
      </c>
      <c r="L98" s="9" t="s">
        <v>35</v>
      </c>
      <c r="M98" s="10">
        <v>8.7200000000000006</v>
      </c>
      <c r="N98" s="10">
        <f t="shared" si="2"/>
        <v>872</v>
      </c>
      <c r="O98" s="15"/>
    </row>
    <row r="99" spans="1:15">
      <c r="A99" s="7">
        <v>84</v>
      </c>
      <c r="B99" s="39">
        <v>8481801100</v>
      </c>
      <c r="C99" s="9" t="s">
        <v>149</v>
      </c>
      <c r="D99" s="8" t="s">
        <v>134</v>
      </c>
      <c r="E99" s="9">
        <v>50</v>
      </c>
      <c r="F99" s="9" t="s">
        <v>33</v>
      </c>
      <c r="G99" s="9">
        <v>5</v>
      </c>
      <c r="H99" s="9" t="s">
        <v>34</v>
      </c>
      <c r="I99" s="10">
        <v>42.7</v>
      </c>
      <c r="J99" s="10">
        <v>39.9</v>
      </c>
      <c r="K99" s="10">
        <v>0.13</v>
      </c>
      <c r="L99" s="9" t="s">
        <v>35</v>
      </c>
      <c r="M99" s="10">
        <v>8.7899999999999991</v>
      </c>
      <c r="N99" s="10">
        <f t="shared" si="2"/>
        <v>439.5</v>
      </c>
      <c r="O99" s="15"/>
    </row>
    <row r="100" spans="1:15">
      <c r="A100" s="7">
        <v>85</v>
      </c>
      <c r="B100" s="39">
        <v>8481801100</v>
      </c>
      <c r="C100" s="9" t="s">
        <v>150</v>
      </c>
      <c r="D100" s="8" t="s">
        <v>134</v>
      </c>
      <c r="E100" s="9">
        <v>50</v>
      </c>
      <c r="F100" s="9" t="s">
        <v>33</v>
      </c>
      <c r="G100" s="9">
        <v>5</v>
      </c>
      <c r="H100" s="9" t="s">
        <v>34</v>
      </c>
      <c r="I100" s="10">
        <v>48.7</v>
      </c>
      <c r="J100" s="10">
        <v>46.2</v>
      </c>
      <c r="K100" s="10">
        <v>0.13</v>
      </c>
      <c r="L100" s="9" t="s">
        <v>35</v>
      </c>
      <c r="M100" s="10">
        <v>11</v>
      </c>
      <c r="N100" s="10">
        <f t="shared" si="2"/>
        <v>550</v>
      </c>
      <c r="O100" s="15"/>
    </row>
    <row r="101" spans="1:15">
      <c r="A101" s="7">
        <v>86</v>
      </c>
      <c r="B101" s="39">
        <v>8481801100</v>
      </c>
      <c r="C101" s="9" t="s">
        <v>151</v>
      </c>
      <c r="D101" s="8" t="s">
        <v>119</v>
      </c>
      <c r="E101" s="9">
        <v>50</v>
      </c>
      <c r="F101" s="9" t="s">
        <v>33</v>
      </c>
      <c r="G101" s="9">
        <v>5</v>
      </c>
      <c r="H101" s="9" t="s">
        <v>34</v>
      </c>
      <c r="I101" s="10">
        <v>42</v>
      </c>
      <c r="J101" s="10">
        <v>39.4</v>
      </c>
      <c r="K101" s="10">
        <v>0.12</v>
      </c>
      <c r="L101" s="9" t="s">
        <v>35</v>
      </c>
      <c r="M101" s="10">
        <v>10.9</v>
      </c>
      <c r="N101" s="10">
        <f t="shared" si="2"/>
        <v>545</v>
      </c>
      <c r="O101" s="15"/>
    </row>
    <row r="102" spans="1:15">
      <c r="A102" s="7">
        <v>87</v>
      </c>
      <c r="B102" s="39">
        <v>8481801100</v>
      </c>
      <c r="C102" s="9" t="s">
        <v>152</v>
      </c>
      <c r="D102" s="8" t="s">
        <v>134</v>
      </c>
      <c r="E102" s="9">
        <v>260</v>
      </c>
      <c r="F102" s="9" t="s">
        <v>33</v>
      </c>
      <c r="G102" s="9">
        <v>26</v>
      </c>
      <c r="H102" s="9" t="s">
        <v>34</v>
      </c>
      <c r="I102" s="10">
        <v>214.5</v>
      </c>
      <c r="J102" s="10">
        <v>202.2</v>
      </c>
      <c r="K102" s="10">
        <v>0.56000000000000005</v>
      </c>
      <c r="L102" s="9" t="s">
        <v>35</v>
      </c>
      <c r="M102" s="10">
        <v>8.4700000000000006</v>
      </c>
      <c r="N102" s="10">
        <f t="shared" si="2"/>
        <v>2202.1999999999998</v>
      </c>
      <c r="O102" s="15"/>
    </row>
    <row r="103" spans="1:15">
      <c r="A103" s="7">
        <v>88</v>
      </c>
      <c r="B103" s="39">
        <v>8481801100</v>
      </c>
      <c r="C103" s="9" t="s">
        <v>153</v>
      </c>
      <c r="D103" s="8" t="s">
        <v>134</v>
      </c>
      <c r="E103" s="9">
        <v>40</v>
      </c>
      <c r="F103" s="9" t="s">
        <v>33</v>
      </c>
      <c r="G103" s="9">
        <v>4</v>
      </c>
      <c r="H103" s="9" t="s">
        <v>34</v>
      </c>
      <c r="I103" s="10">
        <v>32.9</v>
      </c>
      <c r="J103" s="10">
        <v>30.7</v>
      </c>
      <c r="K103" s="10">
        <v>0.1</v>
      </c>
      <c r="L103" s="9" t="s">
        <v>35</v>
      </c>
      <c r="M103" s="10">
        <v>8.5399999999999991</v>
      </c>
      <c r="N103" s="10">
        <f t="shared" ref="N103:N134" si="3">ROUND(M103*E103,2)</f>
        <v>341.6</v>
      </c>
      <c r="O103" s="15"/>
    </row>
    <row r="104" spans="1:15">
      <c r="A104" s="7">
        <v>89</v>
      </c>
      <c r="B104" s="39">
        <v>8481801100</v>
      </c>
      <c r="C104" s="9" t="s">
        <v>154</v>
      </c>
      <c r="D104" s="8" t="s">
        <v>121</v>
      </c>
      <c r="E104" s="9">
        <v>100</v>
      </c>
      <c r="F104" s="9" t="s">
        <v>33</v>
      </c>
      <c r="G104" s="9">
        <v>10</v>
      </c>
      <c r="H104" s="9" t="s">
        <v>34</v>
      </c>
      <c r="I104" s="10">
        <v>175.5</v>
      </c>
      <c r="J104" s="10">
        <v>166</v>
      </c>
      <c r="K104" s="10">
        <v>0.7</v>
      </c>
      <c r="L104" s="9" t="s">
        <v>35</v>
      </c>
      <c r="M104" s="10">
        <v>20.28</v>
      </c>
      <c r="N104" s="10">
        <f t="shared" si="3"/>
        <v>2028</v>
      </c>
      <c r="O104" s="15"/>
    </row>
    <row r="105" spans="1:15">
      <c r="A105" s="7">
        <v>90</v>
      </c>
      <c r="B105" s="39">
        <v>8481801100</v>
      </c>
      <c r="C105" s="9" t="s">
        <v>156</v>
      </c>
      <c r="D105" s="8" t="s">
        <v>155</v>
      </c>
      <c r="E105" s="9">
        <v>100</v>
      </c>
      <c r="F105" s="9" t="s">
        <v>33</v>
      </c>
      <c r="G105" s="9">
        <v>5</v>
      </c>
      <c r="H105" s="9" t="s">
        <v>34</v>
      </c>
      <c r="I105" s="10">
        <v>79.400000000000006</v>
      </c>
      <c r="J105" s="10">
        <v>76.099999999999994</v>
      </c>
      <c r="K105" s="10">
        <v>0.19</v>
      </c>
      <c r="L105" s="9" t="s">
        <v>35</v>
      </c>
      <c r="M105" s="10">
        <v>11.81</v>
      </c>
      <c r="N105" s="10">
        <f t="shared" si="3"/>
        <v>1181</v>
      </c>
      <c r="O105" s="15"/>
    </row>
    <row r="106" spans="1:15">
      <c r="A106" s="7">
        <v>91</v>
      </c>
      <c r="B106" s="39">
        <v>8481801100</v>
      </c>
      <c r="C106" s="9" t="s">
        <v>157</v>
      </c>
      <c r="D106" s="8" t="s">
        <v>155</v>
      </c>
      <c r="E106" s="9">
        <v>120</v>
      </c>
      <c r="F106" s="9" t="s">
        <v>33</v>
      </c>
      <c r="G106" s="9">
        <v>12</v>
      </c>
      <c r="H106" s="9" t="s">
        <v>34</v>
      </c>
      <c r="I106" s="10">
        <v>148.19999999999999</v>
      </c>
      <c r="J106" s="10">
        <v>142.4</v>
      </c>
      <c r="K106" s="10">
        <v>0.3</v>
      </c>
      <c r="L106" s="9" t="s">
        <v>35</v>
      </c>
      <c r="M106" s="10">
        <v>19.04</v>
      </c>
      <c r="N106" s="10">
        <f t="shared" si="3"/>
        <v>2284.8000000000002</v>
      </c>
      <c r="O106" s="15"/>
    </row>
    <row r="107" spans="1:15">
      <c r="A107" s="7">
        <v>92</v>
      </c>
      <c r="B107" s="39">
        <v>8481801100</v>
      </c>
      <c r="C107" s="9" t="s">
        <v>158</v>
      </c>
      <c r="D107" s="8" t="s">
        <v>155</v>
      </c>
      <c r="E107" s="9">
        <v>20</v>
      </c>
      <c r="F107" s="9" t="s">
        <v>33</v>
      </c>
      <c r="G107" s="9">
        <v>2</v>
      </c>
      <c r="H107" s="9" t="s">
        <v>34</v>
      </c>
      <c r="I107" s="10">
        <v>29.6</v>
      </c>
      <c r="J107" s="10">
        <v>28.1</v>
      </c>
      <c r="K107" s="10">
        <v>0.09</v>
      </c>
      <c r="L107" s="9" t="s">
        <v>35</v>
      </c>
      <c r="M107" s="10">
        <v>21.42</v>
      </c>
      <c r="N107" s="10">
        <f t="shared" si="3"/>
        <v>428.4</v>
      </c>
      <c r="O107" s="15"/>
    </row>
    <row r="108" spans="1:15">
      <c r="A108" s="7">
        <v>93</v>
      </c>
      <c r="B108" s="39">
        <v>8481801100</v>
      </c>
      <c r="C108" s="9" t="s">
        <v>159</v>
      </c>
      <c r="D108" s="8" t="s">
        <v>155</v>
      </c>
      <c r="E108" s="9">
        <v>50</v>
      </c>
      <c r="F108" s="9" t="s">
        <v>33</v>
      </c>
      <c r="G108" s="9">
        <v>5</v>
      </c>
      <c r="H108" s="9" t="s">
        <v>34</v>
      </c>
      <c r="I108" s="10">
        <v>74</v>
      </c>
      <c r="J108" s="10">
        <v>70.2</v>
      </c>
      <c r="K108" s="10">
        <v>0.22</v>
      </c>
      <c r="L108" s="9" t="s">
        <v>35</v>
      </c>
      <c r="M108" s="10">
        <v>24.85</v>
      </c>
      <c r="N108" s="10">
        <f t="shared" si="3"/>
        <v>1242.5</v>
      </c>
      <c r="O108" s="15"/>
    </row>
    <row r="109" spans="1:15">
      <c r="A109" s="7">
        <v>94</v>
      </c>
      <c r="B109" s="39">
        <v>8481801100</v>
      </c>
      <c r="C109" s="9" t="s">
        <v>160</v>
      </c>
      <c r="D109" s="8" t="s">
        <v>134</v>
      </c>
      <c r="E109" s="9">
        <v>30</v>
      </c>
      <c r="F109" s="9" t="s">
        <v>33</v>
      </c>
      <c r="G109" s="9">
        <v>3</v>
      </c>
      <c r="H109" s="9" t="s">
        <v>34</v>
      </c>
      <c r="I109" s="10">
        <v>56.7</v>
      </c>
      <c r="J109" s="10">
        <v>54</v>
      </c>
      <c r="K109" s="10">
        <v>0.17</v>
      </c>
      <c r="L109" s="9" t="s">
        <v>35</v>
      </c>
      <c r="M109" s="10">
        <v>35.08</v>
      </c>
      <c r="N109" s="10">
        <f t="shared" si="3"/>
        <v>1052.4000000000001</v>
      </c>
      <c r="O109" s="15"/>
    </row>
    <row r="110" spans="1:15">
      <c r="A110" s="7">
        <v>95</v>
      </c>
      <c r="B110" s="39">
        <v>8481801100</v>
      </c>
      <c r="C110" s="9" t="s">
        <v>161</v>
      </c>
      <c r="D110" s="8" t="s">
        <v>119</v>
      </c>
      <c r="E110" s="9">
        <v>170</v>
      </c>
      <c r="F110" s="9" t="s">
        <v>33</v>
      </c>
      <c r="G110" s="9">
        <v>17</v>
      </c>
      <c r="H110" s="9" t="s">
        <v>34</v>
      </c>
      <c r="I110" s="10">
        <v>201.3</v>
      </c>
      <c r="J110" s="10">
        <v>190.1</v>
      </c>
      <c r="K110" s="10">
        <v>0.52</v>
      </c>
      <c r="L110" s="9" t="s">
        <v>35</v>
      </c>
      <c r="M110" s="10">
        <v>16.38</v>
      </c>
      <c r="N110" s="10">
        <f t="shared" si="3"/>
        <v>2784.6</v>
      </c>
      <c r="O110" s="15"/>
    </row>
    <row r="111" spans="1:15">
      <c r="A111" s="7">
        <v>96</v>
      </c>
      <c r="B111" s="39">
        <v>8481801100</v>
      </c>
      <c r="C111" s="9" t="s">
        <v>162</v>
      </c>
      <c r="D111" s="8" t="s">
        <v>121</v>
      </c>
      <c r="E111" s="9">
        <v>56</v>
      </c>
      <c r="F111" s="9" t="s">
        <v>33</v>
      </c>
      <c r="G111" s="9">
        <v>7</v>
      </c>
      <c r="H111" s="9" t="s">
        <v>34</v>
      </c>
      <c r="I111" s="10">
        <v>113.1</v>
      </c>
      <c r="J111" s="10">
        <v>107.2</v>
      </c>
      <c r="K111" s="10">
        <v>0.39</v>
      </c>
      <c r="L111" s="9" t="s">
        <v>35</v>
      </c>
      <c r="M111" s="10">
        <v>26.82</v>
      </c>
      <c r="N111" s="10">
        <f t="shared" si="3"/>
        <v>1501.92</v>
      </c>
      <c r="O111" s="15"/>
    </row>
    <row r="112" spans="1:15">
      <c r="A112" s="7">
        <v>97</v>
      </c>
      <c r="B112" s="39">
        <v>8481801100</v>
      </c>
      <c r="C112" s="9" t="s">
        <v>163</v>
      </c>
      <c r="D112" s="8" t="s">
        <v>119</v>
      </c>
      <c r="E112" s="9">
        <v>30</v>
      </c>
      <c r="F112" s="9" t="s">
        <v>33</v>
      </c>
      <c r="G112" s="9">
        <v>3</v>
      </c>
      <c r="H112" s="9" t="s">
        <v>34</v>
      </c>
      <c r="I112" s="10">
        <v>50.3</v>
      </c>
      <c r="J112" s="10">
        <v>47.6</v>
      </c>
      <c r="K112" s="10">
        <v>0.14000000000000001</v>
      </c>
      <c r="L112" s="9" t="s">
        <v>35</v>
      </c>
      <c r="M112" s="10">
        <v>30.11</v>
      </c>
      <c r="N112" s="10">
        <f t="shared" si="3"/>
        <v>903.3</v>
      </c>
      <c r="O112" s="15"/>
    </row>
    <row r="113" spans="1:15">
      <c r="A113" s="7">
        <v>98</v>
      </c>
      <c r="B113" s="39">
        <v>8481801100</v>
      </c>
      <c r="C113" s="9" t="s">
        <v>164</v>
      </c>
      <c r="D113" s="8" t="s">
        <v>119</v>
      </c>
      <c r="E113" s="9">
        <v>30</v>
      </c>
      <c r="F113" s="9" t="s">
        <v>33</v>
      </c>
      <c r="G113" s="9">
        <v>3</v>
      </c>
      <c r="H113" s="9" t="s">
        <v>34</v>
      </c>
      <c r="I113" s="10">
        <v>38.4</v>
      </c>
      <c r="J113" s="10">
        <v>36.4</v>
      </c>
      <c r="K113" s="10">
        <v>0.09</v>
      </c>
      <c r="L113" s="9" t="s">
        <v>35</v>
      </c>
      <c r="M113" s="10">
        <v>18.239999999999998</v>
      </c>
      <c r="N113" s="10">
        <f t="shared" si="3"/>
        <v>547.20000000000005</v>
      </c>
      <c r="O113" s="15"/>
    </row>
    <row r="114" spans="1:15">
      <c r="A114" s="7">
        <v>99</v>
      </c>
      <c r="B114" s="39">
        <v>8481801100</v>
      </c>
      <c r="C114" s="9" t="s">
        <v>165</v>
      </c>
      <c r="D114" s="8" t="s">
        <v>119</v>
      </c>
      <c r="E114" s="9">
        <v>100</v>
      </c>
      <c r="F114" s="9" t="s">
        <v>33</v>
      </c>
      <c r="G114" s="9">
        <v>10</v>
      </c>
      <c r="H114" s="9" t="s">
        <v>34</v>
      </c>
      <c r="I114" s="10">
        <v>131</v>
      </c>
      <c r="J114" s="10">
        <v>124.4</v>
      </c>
      <c r="K114" s="10">
        <v>0.31</v>
      </c>
      <c r="L114" s="9" t="s">
        <v>35</v>
      </c>
      <c r="M114" s="10">
        <v>19.04</v>
      </c>
      <c r="N114" s="10">
        <f t="shared" si="3"/>
        <v>1904</v>
      </c>
      <c r="O114" s="15"/>
    </row>
    <row r="115" spans="1:15">
      <c r="A115" s="7">
        <v>100</v>
      </c>
      <c r="B115" s="39">
        <v>8481801100</v>
      </c>
      <c r="C115" s="9" t="s">
        <v>166</v>
      </c>
      <c r="D115" s="8" t="s">
        <v>119</v>
      </c>
      <c r="E115" s="9">
        <v>50</v>
      </c>
      <c r="F115" s="9" t="s">
        <v>33</v>
      </c>
      <c r="G115" s="9">
        <v>5</v>
      </c>
      <c r="H115" s="9" t="s">
        <v>34</v>
      </c>
      <c r="I115" s="10">
        <v>66.8</v>
      </c>
      <c r="J115" s="10">
        <v>63.2</v>
      </c>
      <c r="K115" s="10">
        <v>0.18</v>
      </c>
      <c r="L115" s="9" t="s">
        <v>35</v>
      </c>
      <c r="M115" s="10">
        <v>20.63</v>
      </c>
      <c r="N115" s="10">
        <f t="shared" si="3"/>
        <v>1031.5</v>
      </c>
      <c r="O115" s="15"/>
    </row>
    <row r="116" spans="1:15" ht="30">
      <c r="A116" s="7">
        <v>101</v>
      </c>
      <c r="B116" s="39">
        <v>8481801100</v>
      </c>
      <c r="C116" s="9" t="s">
        <v>167</v>
      </c>
      <c r="D116" s="8" t="s">
        <v>123</v>
      </c>
      <c r="E116" s="9">
        <v>52</v>
      </c>
      <c r="F116" s="9" t="s">
        <v>33</v>
      </c>
      <c r="G116" s="9">
        <v>13</v>
      </c>
      <c r="H116" s="9" t="s">
        <v>34</v>
      </c>
      <c r="I116" s="10">
        <v>240.5</v>
      </c>
      <c r="J116" s="10">
        <v>223.2</v>
      </c>
      <c r="K116" s="10">
        <v>1.67</v>
      </c>
      <c r="L116" s="9" t="s">
        <v>35</v>
      </c>
      <c r="M116" s="10">
        <v>46.64</v>
      </c>
      <c r="N116" s="10">
        <f t="shared" si="3"/>
        <v>2425.2800000000002</v>
      </c>
      <c r="O116" s="15"/>
    </row>
    <row r="117" spans="1:15">
      <c r="A117" s="7">
        <v>102</v>
      </c>
      <c r="B117" s="39">
        <v>8481801100</v>
      </c>
      <c r="C117" s="9" t="s">
        <v>168</v>
      </c>
      <c r="D117" s="8" t="s">
        <v>119</v>
      </c>
      <c r="E117" s="9">
        <v>50</v>
      </c>
      <c r="F117" s="9" t="s">
        <v>33</v>
      </c>
      <c r="G117" s="9">
        <v>5</v>
      </c>
      <c r="H117" s="9" t="s">
        <v>34</v>
      </c>
      <c r="I117" s="10">
        <v>56.4</v>
      </c>
      <c r="J117" s="10">
        <v>53.1</v>
      </c>
      <c r="K117" s="10">
        <v>0.15</v>
      </c>
      <c r="L117" s="9" t="s">
        <v>35</v>
      </c>
      <c r="M117" s="10">
        <v>15.57</v>
      </c>
      <c r="N117" s="10">
        <f t="shared" si="3"/>
        <v>778.5</v>
      </c>
      <c r="O117" s="15"/>
    </row>
    <row r="118" spans="1:15">
      <c r="A118" s="7">
        <v>103</v>
      </c>
      <c r="B118" s="39">
        <v>8481801100</v>
      </c>
      <c r="C118" s="9" t="s">
        <v>170</v>
      </c>
      <c r="D118" s="8" t="s">
        <v>169</v>
      </c>
      <c r="E118" s="9">
        <v>50</v>
      </c>
      <c r="F118" s="9" t="s">
        <v>33</v>
      </c>
      <c r="G118" s="9">
        <v>5</v>
      </c>
      <c r="H118" s="9" t="s">
        <v>34</v>
      </c>
      <c r="I118" s="10">
        <v>77.8</v>
      </c>
      <c r="J118" s="10">
        <v>73.3</v>
      </c>
      <c r="K118" s="10">
        <v>0.23</v>
      </c>
      <c r="L118" s="9" t="s">
        <v>35</v>
      </c>
      <c r="M118" s="10">
        <v>16.760000000000002</v>
      </c>
      <c r="N118" s="10">
        <f t="shared" si="3"/>
        <v>838</v>
      </c>
      <c r="O118" s="15"/>
    </row>
    <row r="119" spans="1:15">
      <c r="A119" s="7">
        <v>104</v>
      </c>
      <c r="B119" s="39">
        <v>8481801100</v>
      </c>
      <c r="C119" s="9" t="s">
        <v>171</v>
      </c>
      <c r="D119" s="8" t="s">
        <v>134</v>
      </c>
      <c r="E119" s="9">
        <v>40</v>
      </c>
      <c r="F119" s="9" t="s">
        <v>33</v>
      </c>
      <c r="G119" s="9">
        <v>4</v>
      </c>
      <c r="H119" s="9" t="s">
        <v>34</v>
      </c>
      <c r="I119" s="10">
        <v>55.2</v>
      </c>
      <c r="J119" s="10">
        <v>53.1</v>
      </c>
      <c r="K119" s="10">
        <v>0.1</v>
      </c>
      <c r="L119" s="9" t="s">
        <v>35</v>
      </c>
      <c r="M119" s="10">
        <v>11.56</v>
      </c>
      <c r="N119" s="10">
        <f t="shared" si="3"/>
        <v>462.4</v>
      </c>
      <c r="O119" s="15"/>
    </row>
    <row r="120" spans="1:15">
      <c r="A120" s="7">
        <v>105</v>
      </c>
      <c r="B120" s="39">
        <v>8481801100</v>
      </c>
      <c r="C120" s="9" t="s">
        <v>172</v>
      </c>
      <c r="D120" s="8" t="s">
        <v>121</v>
      </c>
      <c r="E120" s="9">
        <v>50</v>
      </c>
      <c r="F120" s="9" t="s">
        <v>33</v>
      </c>
      <c r="G120" s="9">
        <v>5</v>
      </c>
      <c r="H120" s="9" t="s">
        <v>34</v>
      </c>
      <c r="I120" s="10">
        <v>122.8</v>
      </c>
      <c r="J120" s="10">
        <v>117.4</v>
      </c>
      <c r="K120" s="10">
        <v>0.41</v>
      </c>
      <c r="L120" s="9" t="s">
        <v>35</v>
      </c>
      <c r="M120" s="10">
        <v>35.64</v>
      </c>
      <c r="N120" s="10">
        <f t="shared" si="3"/>
        <v>1782</v>
      </c>
      <c r="O120" s="15"/>
    </row>
    <row r="121" spans="1:15">
      <c r="A121" s="7">
        <v>106</v>
      </c>
      <c r="B121" s="39">
        <v>8481801100</v>
      </c>
      <c r="C121" s="9" t="s">
        <v>173</v>
      </c>
      <c r="D121" s="8" t="s">
        <v>121</v>
      </c>
      <c r="E121" s="9">
        <v>40</v>
      </c>
      <c r="F121" s="9" t="s">
        <v>33</v>
      </c>
      <c r="G121" s="9">
        <v>4</v>
      </c>
      <c r="H121" s="9" t="s">
        <v>34</v>
      </c>
      <c r="I121" s="10">
        <v>93.8</v>
      </c>
      <c r="J121" s="10">
        <v>89.5</v>
      </c>
      <c r="K121" s="10">
        <v>0.32</v>
      </c>
      <c r="L121" s="9" t="s">
        <v>35</v>
      </c>
      <c r="M121" s="10">
        <v>32.67</v>
      </c>
      <c r="N121" s="10">
        <f t="shared" si="3"/>
        <v>1306.8</v>
      </c>
      <c r="O121" s="15"/>
    </row>
    <row r="122" spans="1:15">
      <c r="A122" s="7">
        <v>107</v>
      </c>
      <c r="B122" s="39">
        <v>8481801100</v>
      </c>
      <c r="C122" s="9" t="s">
        <v>174</v>
      </c>
      <c r="D122" s="8" t="s">
        <v>121</v>
      </c>
      <c r="E122" s="9">
        <v>20</v>
      </c>
      <c r="F122" s="9" t="s">
        <v>33</v>
      </c>
      <c r="G122" s="9">
        <v>5</v>
      </c>
      <c r="H122" s="9" t="s">
        <v>34</v>
      </c>
      <c r="I122" s="10">
        <v>66.400000000000006</v>
      </c>
      <c r="J122" s="10">
        <v>62.9</v>
      </c>
      <c r="K122" s="10">
        <v>0.19</v>
      </c>
      <c r="L122" s="9" t="s">
        <v>35</v>
      </c>
      <c r="M122" s="10">
        <v>39.92</v>
      </c>
      <c r="N122" s="10">
        <f t="shared" si="3"/>
        <v>798.4</v>
      </c>
      <c r="O122" s="15"/>
    </row>
    <row r="123" spans="1:15" ht="30">
      <c r="A123" s="7">
        <v>108</v>
      </c>
      <c r="B123" s="39">
        <v>8481801100</v>
      </c>
      <c r="C123" s="9" t="s">
        <v>175</v>
      </c>
      <c r="D123" s="8" t="s">
        <v>123</v>
      </c>
      <c r="E123" s="9">
        <v>52</v>
      </c>
      <c r="F123" s="9" t="s">
        <v>33</v>
      </c>
      <c r="G123" s="9">
        <v>13</v>
      </c>
      <c r="H123" s="9" t="s">
        <v>34</v>
      </c>
      <c r="I123" s="10">
        <v>257.7</v>
      </c>
      <c r="J123" s="10">
        <v>243.4</v>
      </c>
      <c r="K123" s="10">
        <v>1.2</v>
      </c>
      <c r="L123" s="9" t="s">
        <v>35</v>
      </c>
      <c r="M123" s="10">
        <v>72.48</v>
      </c>
      <c r="N123" s="10">
        <f t="shared" si="3"/>
        <v>3768.96</v>
      </c>
      <c r="O123" s="15"/>
    </row>
    <row r="124" spans="1:15" ht="30">
      <c r="A124" s="7">
        <v>109</v>
      </c>
      <c r="B124" s="39">
        <v>8481801100</v>
      </c>
      <c r="C124" s="9" t="s">
        <v>176</v>
      </c>
      <c r="D124" s="8" t="s">
        <v>123</v>
      </c>
      <c r="E124" s="9">
        <v>8</v>
      </c>
      <c r="F124" s="9" t="s">
        <v>33</v>
      </c>
      <c r="G124" s="9">
        <v>2</v>
      </c>
      <c r="H124" s="9" t="s">
        <v>34</v>
      </c>
      <c r="I124" s="10">
        <v>39.200000000000003</v>
      </c>
      <c r="J124" s="10">
        <v>37</v>
      </c>
      <c r="K124" s="10">
        <v>0.18</v>
      </c>
      <c r="L124" s="9" t="s">
        <v>35</v>
      </c>
      <c r="M124" s="10">
        <v>60.78</v>
      </c>
      <c r="N124" s="10">
        <f t="shared" si="3"/>
        <v>486.24</v>
      </c>
      <c r="O124" s="15"/>
    </row>
    <row r="125" spans="1:15" ht="30">
      <c r="A125" s="7">
        <v>110</v>
      </c>
      <c r="B125" s="39">
        <v>8481801100</v>
      </c>
      <c r="C125" s="9" t="s">
        <v>177</v>
      </c>
      <c r="D125" s="8" t="s">
        <v>123</v>
      </c>
      <c r="E125" s="9">
        <v>4</v>
      </c>
      <c r="F125" s="9" t="s">
        <v>33</v>
      </c>
      <c r="G125" s="9">
        <v>1</v>
      </c>
      <c r="H125" s="9" t="s">
        <v>34</v>
      </c>
      <c r="I125" s="10">
        <v>19.600000000000001</v>
      </c>
      <c r="J125" s="10">
        <v>18.5</v>
      </c>
      <c r="K125" s="10">
        <v>0.09</v>
      </c>
      <c r="L125" s="9" t="s">
        <v>35</v>
      </c>
      <c r="M125" s="10">
        <v>63.55</v>
      </c>
      <c r="N125" s="10">
        <f t="shared" si="3"/>
        <v>254.2</v>
      </c>
      <c r="O125" s="15"/>
    </row>
    <row r="126" spans="1:15">
      <c r="A126" s="7">
        <v>111</v>
      </c>
      <c r="B126" s="39">
        <v>8481801100</v>
      </c>
      <c r="C126" s="9" t="s">
        <v>178</v>
      </c>
      <c r="D126" s="8" t="s">
        <v>119</v>
      </c>
      <c r="E126" s="9">
        <v>30</v>
      </c>
      <c r="F126" s="9" t="s">
        <v>33</v>
      </c>
      <c r="G126" s="9">
        <v>3</v>
      </c>
      <c r="H126" s="9" t="s">
        <v>34</v>
      </c>
      <c r="I126" s="10">
        <v>38.200000000000003</v>
      </c>
      <c r="J126" s="10">
        <v>36.200000000000003</v>
      </c>
      <c r="K126" s="10">
        <v>0.09</v>
      </c>
      <c r="L126" s="9" t="s">
        <v>35</v>
      </c>
      <c r="M126" s="10">
        <v>20.63</v>
      </c>
      <c r="N126" s="10">
        <f t="shared" si="3"/>
        <v>618.9</v>
      </c>
      <c r="O126" s="15"/>
    </row>
    <row r="127" spans="1:15">
      <c r="A127" s="7">
        <v>112</v>
      </c>
      <c r="B127" s="39">
        <v>8481801100</v>
      </c>
      <c r="C127" s="9" t="s">
        <v>179</v>
      </c>
      <c r="D127" s="8" t="s">
        <v>134</v>
      </c>
      <c r="E127" s="9">
        <v>10</v>
      </c>
      <c r="F127" s="9" t="s">
        <v>33</v>
      </c>
      <c r="G127" s="9">
        <v>1</v>
      </c>
      <c r="H127" s="9" t="s">
        <v>34</v>
      </c>
      <c r="I127" s="10">
        <v>10</v>
      </c>
      <c r="J127" s="10">
        <v>9.6</v>
      </c>
      <c r="K127" s="10">
        <v>0.02</v>
      </c>
      <c r="L127" s="9" t="s">
        <v>35</v>
      </c>
      <c r="M127" s="10">
        <v>15.65</v>
      </c>
      <c r="N127" s="10">
        <f t="shared" si="3"/>
        <v>156.5</v>
      </c>
      <c r="O127" s="15"/>
    </row>
    <row r="128" spans="1:15" ht="30">
      <c r="A128" s="7">
        <v>113</v>
      </c>
      <c r="B128" s="39">
        <v>8481801100</v>
      </c>
      <c r="C128" s="9" t="s">
        <v>180</v>
      </c>
      <c r="D128" s="8" t="s">
        <v>123</v>
      </c>
      <c r="E128" s="9">
        <v>20</v>
      </c>
      <c r="F128" s="9" t="s">
        <v>33</v>
      </c>
      <c r="G128" s="9">
        <v>5</v>
      </c>
      <c r="H128" s="9" t="s">
        <v>34</v>
      </c>
      <c r="I128" s="10">
        <v>106.8</v>
      </c>
      <c r="J128" s="10">
        <v>101.3</v>
      </c>
      <c r="K128" s="10">
        <v>0.46</v>
      </c>
      <c r="L128" s="9" t="s">
        <v>35</v>
      </c>
      <c r="M128" s="10">
        <v>79.16</v>
      </c>
      <c r="N128" s="10">
        <f t="shared" si="3"/>
        <v>1583.2</v>
      </c>
      <c r="O128" s="15"/>
    </row>
    <row r="129" spans="1:15">
      <c r="A129" s="7">
        <v>114</v>
      </c>
      <c r="B129" s="39">
        <v>8481801100</v>
      </c>
      <c r="C129" s="9" t="s">
        <v>181</v>
      </c>
      <c r="D129" s="8" t="s">
        <v>119</v>
      </c>
      <c r="E129" s="9">
        <v>30</v>
      </c>
      <c r="F129" s="9" t="s">
        <v>33</v>
      </c>
      <c r="G129" s="9">
        <v>3</v>
      </c>
      <c r="H129" s="9" t="s">
        <v>34</v>
      </c>
      <c r="I129" s="10">
        <v>42</v>
      </c>
      <c r="J129" s="10">
        <v>40.299999999999997</v>
      </c>
      <c r="K129" s="10">
        <v>0.08</v>
      </c>
      <c r="L129" s="9" t="s">
        <v>35</v>
      </c>
      <c r="M129" s="10">
        <v>23.36</v>
      </c>
      <c r="N129" s="10">
        <f t="shared" si="3"/>
        <v>700.8</v>
      </c>
      <c r="O129" s="15"/>
    </row>
    <row r="130" spans="1:15" ht="30">
      <c r="A130" s="7">
        <v>115</v>
      </c>
      <c r="B130" s="39">
        <v>8481801100</v>
      </c>
      <c r="C130" s="9" t="s">
        <v>182</v>
      </c>
      <c r="D130" s="8" t="s">
        <v>123</v>
      </c>
      <c r="E130" s="9">
        <v>24</v>
      </c>
      <c r="F130" s="9" t="s">
        <v>33</v>
      </c>
      <c r="G130" s="9">
        <v>6</v>
      </c>
      <c r="H130" s="9" t="s">
        <v>34</v>
      </c>
      <c r="I130" s="10">
        <v>121.8</v>
      </c>
      <c r="J130" s="10">
        <v>115.6</v>
      </c>
      <c r="K130" s="10">
        <v>0.5</v>
      </c>
      <c r="L130" s="9" t="s">
        <v>35</v>
      </c>
      <c r="M130" s="10">
        <v>72.2</v>
      </c>
      <c r="N130" s="10">
        <f t="shared" si="3"/>
        <v>1732.8</v>
      </c>
      <c r="O130" s="15"/>
    </row>
    <row r="131" spans="1:15">
      <c r="A131" s="7">
        <v>116</v>
      </c>
      <c r="B131" s="39">
        <v>8481801100</v>
      </c>
      <c r="C131" s="9" t="s">
        <v>183</v>
      </c>
      <c r="D131" s="8" t="s">
        <v>134</v>
      </c>
      <c r="E131" s="9">
        <v>60</v>
      </c>
      <c r="F131" s="9" t="s">
        <v>33</v>
      </c>
      <c r="G131" s="9">
        <v>6</v>
      </c>
      <c r="H131" s="9" t="s">
        <v>34</v>
      </c>
      <c r="I131" s="10">
        <v>74.7</v>
      </c>
      <c r="J131" s="10">
        <v>69.3</v>
      </c>
      <c r="K131" s="10">
        <v>0.33</v>
      </c>
      <c r="L131" s="9" t="s">
        <v>35</v>
      </c>
      <c r="M131" s="10">
        <v>13.73</v>
      </c>
      <c r="N131" s="10">
        <f t="shared" si="3"/>
        <v>823.8</v>
      </c>
      <c r="O131" s="15"/>
    </row>
    <row r="132" spans="1:15">
      <c r="A132" s="7">
        <v>117</v>
      </c>
      <c r="B132" s="39">
        <v>8481801100</v>
      </c>
      <c r="C132" s="9" t="s">
        <v>184</v>
      </c>
      <c r="D132" s="8" t="s">
        <v>134</v>
      </c>
      <c r="E132" s="9">
        <v>70</v>
      </c>
      <c r="F132" s="9" t="s">
        <v>33</v>
      </c>
      <c r="G132" s="9">
        <v>7</v>
      </c>
      <c r="H132" s="9" t="s">
        <v>34</v>
      </c>
      <c r="I132" s="10">
        <v>78.8</v>
      </c>
      <c r="J132" s="10">
        <v>73.900000000000006</v>
      </c>
      <c r="K132" s="10">
        <v>0.28000000000000003</v>
      </c>
      <c r="L132" s="9" t="s">
        <v>35</v>
      </c>
      <c r="M132" s="10">
        <v>13.41</v>
      </c>
      <c r="N132" s="10">
        <f t="shared" si="3"/>
        <v>938.7</v>
      </c>
      <c r="O132" s="15"/>
    </row>
    <row r="133" spans="1:15">
      <c r="A133" s="7">
        <v>118</v>
      </c>
      <c r="B133" s="39">
        <v>8481801100</v>
      </c>
      <c r="C133" s="9" t="s">
        <v>185</v>
      </c>
      <c r="D133" s="8" t="s">
        <v>134</v>
      </c>
      <c r="E133" s="9">
        <v>50</v>
      </c>
      <c r="F133" s="9" t="s">
        <v>33</v>
      </c>
      <c r="G133" s="9">
        <v>5</v>
      </c>
      <c r="H133" s="9" t="s">
        <v>34</v>
      </c>
      <c r="I133" s="10">
        <v>59.3</v>
      </c>
      <c r="J133" s="10">
        <v>55.8</v>
      </c>
      <c r="K133" s="10">
        <v>0.2</v>
      </c>
      <c r="L133" s="9" t="s">
        <v>35</v>
      </c>
      <c r="M133" s="10">
        <v>13.63</v>
      </c>
      <c r="N133" s="10">
        <f t="shared" si="3"/>
        <v>681.5</v>
      </c>
      <c r="O133" s="15"/>
    </row>
    <row r="134" spans="1:15">
      <c r="A134" s="7">
        <v>119</v>
      </c>
      <c r="B134" s="39">
        <v>8481801100</v>
      </c>
      <c r="C134" s="9" t="s">
        <v>186</v>
      </c>
      <c r="D134" s="8" t="s">
        <v>119</v>
      </c>
      <c r="E134" s="9">
        <v>70</v>
      </c>
      <c r="F134" s="9" t="s">
        <v>33</v>
      </c>
      <c r="G134" s="9">
        <v>7</v>
      </c>
      <c r="H134" s="9" t="s">
        <v>34</v>
      </c>
      <c r="I134" s="10">
        <v>79.7</v>
      </c>
      <c r="J134" s="10">
        <v>75.7</v>
      </c>
      <c r="K134" s="10">
        <v>0.2</v>
      </c>
      <c r="L134" s="9" t="s">
        <v>35</v>
      </c>
      <c r="M134" s="10">
        <v>14.33</v>
      </c>
      <c r="N134" s="10">
        <f t="shared" si="3"/>
        <v>1003.1</v>
      </c>
      <c r="O134" s="15"/>
    </row>
    <row r="135" spans="1:15">
      <c r="A135" s="7">
        <v>120</v>
      </c>
      <c r="B135" s="39">
        <v>8481801100</v>
      </c>
      <c r="C135" s="9" t="s">
        <v>187</v>
      </c>
      <c r="D135" s="8" t="s">
        <v>134</v>
      </c>
      <c r="E135" s="9">
        <v>50</v>
      </c>
      <c r="F135" s="9" t="s">
        <v>33</v>
      </c>
      <c r="G135" s="9">
        <v>5</v>
      </c>
      <c r="H135" s="9" t="s">
        <v>34</v>
      </c>
      <c r="I135" s="10">
        <v>59.8</v>
      </c>
      <c r="J135" s="10">
        <v>56.3</v>
      </c>
      <c r="K135" s="10">
        <v>0.2</v>
      </c>
      <c r="L135" s="9" t="s">
        <v>35</v>
      </c>
      <c r="M135" s="10">
        <v>13.63</v>
      </c>
      <c r="N135" s="10">
        <f t="shared" ref="N135:N159" si="4">ROUND(M135*E135,2)</f>
        <v>681.5</v>
      </c>
      <c r="O135" s="15"/>
    </row>
    <row r="136" spans="1:15">
      <c r="A136" s="7">
        <v>121</v>
      </c>
      <c r="B136" s="39">
        <v>8481801100</v>
      </c>
      <c r="C136" s="9" t="s">
        <v>188</v>
      </c>
      <c r="D136" s="8" t="s">
        <v>134</v>
      </c>
      <c r="E136" s="9">
        <v>30</v>
      </c>
      <c r="F136" s="9" t="s">
        <v>33</v>
      </c>
      <c r="G136" s="9">
        <v>3</v>
      </c>
      <c r="H136" s="9" t="s">
        <v>34</v>
      </c>
      <c r="I136" s="10">
        <v>32.6</v>
      </c>
      <c r="J136" s="10">
        <v>30.5</v>
      </c>
      <c r="K136" s="10">
        <v>0.12</v>
      </c>
      <c r="L136" s="9" t="s">
        <v>35</v>
      </c>
      <c r="M136" s="10">
        <v>12.6</v>
      </c>
      <c r="N136" s="10">
        <f t="shared" si="4"/>
        <v>378</v>
      </c>
      <c r="O136" s="15"/>
    </row>
    <row r="137" spans="1:15">
      <c r="A137" s="7">
        <v>122</v>
      </c>
      <c r="B137" s="39">
        <v>8481801100</v>
      </c>
      <c r="C137" s="9" t="s">
        <v>189</v>
      </c>
      <c r="D137" s="8" t="s">
        <v>134</v>
      </c>
      <c r="E137" s="9">
        <v>100</v>
      </c>
      <c r="F137" s="9" t="s">
        <v>33</v>
      </c>
      <c r="G137" s="9">
        <v>10</v>
      </c>
      <c r="H137" s="9" t="s">
        <v>34</v>
      </c>
      <c r="I137" s="10">
        <v>101.8</v>
      </c>
      <c r="J137" s="10">
        <v>95.6</v>
      </c>
      <c r="K137" s="10">
        <v>0.34</v>
      </c>
      <c r="L137" s="9" t="s">
        <v>35</v>
      </c>
      <c r="M137" s="10">
        <v>13.06</v>
      </c>
      <c r="N137" s="10">
        <f t="shared" si="4"/>
        <v>1306</v>
      </c>
      <c r="O137" s="15"/>
    </row>
    <row r="138" spans="1:15">
      <c r="A138" s="7">
        <v>123</v>
      </c>
      <c r="B138" s="39">
        <v>8481801100</v>
      </c>
      <c r="C138" s="9" t="s">
        <v>190</v>
      </c>
      <c r="D138" s="8" t="s">
        <v>121</v>
      </c>
      <c r="E138" s="9">
        <v>100</v>
      </c>
      <c r="F138" s="9" t="s">
        <v>33</v>
      </c>
      <c r="G138" s="9">
        <v>10</v>
      </c>
      <c r="H138" s="9" t="s">
        <v>34</v>
      </c>
      <c r="I138" s="10">
        <v>152.4</v>
      </c>
      <c r="J138" s="10">
        <v>144.1</v>
      </c>
      <c r="K138" s="10">
        <v>0.49</v>
      </c>
      <c r="L138" s="9" t="s">
        <v>35</v>
      </c>
      <c r="M138" s="10">
        <v>17.66</v>
      </c>
      <c r="N138" s="10">
        <f t="shared" si="4"/>
        <v>1766</v>
      </c>
      <c r="O138" s="15"/>
    </row>
    <row r="139" spans="1:15">
      <c r="A139" s="7">
        <v>124</v>
      </c>
      <c r="B139" s="39">
        <v>8481801100</v>
      </c>
      <c r="C139" s="9" t="s">
        <v>191</v>
      </c>
      <c r="D139" s="8" t="s">
        <v>121</v>
      </c>
      <c r="E139" s="9">
        <v>190</v>
      </c>
      <c r="F139" s="9" t="s">
        <v>33</v>
      </c>
      <c r="G139" s="9">
        <v>19</v>
      </c>
      <c r="H139" s="9" t="s">
        <v>34</v>
      </c>
      <c r="I139" s="10">
        <v>303.10000000000002</v>
      </c>
      <c r="J139" s="10">
        <v>287.39999999999998</v>
      </c>
      <c r="K139" s="10">
        <v>0.94</v>
      </c>
      <c r="L139" s="9" t="s">
        <v>35</v>
      </c>
      <c r="M139" s="10">
        <v>17.84</v>
      </c>
      <c r="N139" s="10">
        <f t="shared" si="4"/>
        <v>3389.6</v>
      </c>
      <c r="O139" s="15"/>
    </row>
    <row r="140" spans="1:15">
      <c r="A140" s="7">
        <v>125</v>
      </c>
      <c r="B140" s="39">
        <v>8481801100</v>
      </c>
      <c r="C140" s="9" t="s">
        <v>192</v>
      </c>
      <c r="D140" s="8" t="s">
        <v>134</v>
      </c>
      <c r="E140" s="9">
        <v>50</v>
      </c>
      <c r="F140" s="9" t="s">
        <v>33</v>
      </c>
      <c r="G140" s="9">
        <v>5</v>
      </c>
      <c r="H140" s="9" t="s">
        <v>34</v>
      </c>
      <c r="I140" s="10">
        <v>46.5</v>
      </c>
      <c r="J140" s="10">
        <v>43.5</v>
      </c>
      <c r="K140" s="10">
        <v>0.15</v>
      </c>
      <c r="L140" s="9" t="s">
        <v>35</v>
      </c>
      <c r="M140" s="10">
        <v>11.13</v>
      </c>
      <c r="N140" s="10">
        <f t="shared" si="4"/>
        <v>556.5</v>
      </c>
      <c r="O140" s="15"/>
    </row>
    <row r="141" spans="1:15">
      <c r="A141" s="7">
        <v>126</v>
      </c>
      <c r="B141" s="39">
        <v>8481801100</v>
      </c>
      <c r="C141" s="9" t="s">
        <v>193</v>
      </c>
      <c r="D141" s="8" t="s">
        <v>134</v>
      </c>
      <c r="E141" s="9">
        <v>50</v>
      </c>
      <c r="F141" s="9" t="s">
        <v>33</v>
      </c>
      <c r="G141" s="9">
        <v>5</v>
      </c>
      <c r="H141" s="9" t="s">
        <v>34</v>
      </c>
      <c r="I141" s="10">
        <v>69.2</v>
      </c>
      <c r="J141" s="10">
        <v>64.3</v>
      </c>
      <c r="K141" s="10">
        <v>0.31</v>
      </c>
      <c r="L141" s="9" t="s">
        <v>35</v>
      </c>
      <c r="M141" s="10">
        <v>16.93</v>
      </c>
      <c r="N141" s="10">
        <f t="shared" si="4"/>
        <v>846.5</v>
      </c>
      <c r="O141" s="15"/>
    </row>
    <row r="142" spans="1:15">
      <c r="A142" s="7">
        <v>127</v>
      </c>
      <c r="B142" s="39">
        <v>8481801100</v>
      </c>
      <c r="C142" s="9" t="s">
        <v>194</v>
      </c>
      <c r="D142" s="8" t="s">
        <v>134</v>
      </c>
      <c r="E142" s="9">
        <v>50</v>
      </c>
      <c r="F142" s="9" t="s">
        <v>33</v>
      </c>
      <c r="G142" s="9">
        <v>5</v>
      </c>
      <c r="H142" s="9" t="s">
        <v>34</v>
      </c>
      <c r="I142" s="10">
        <v>73.8</v>
      </c>
      <c r="J142" s="10">
        <v>70.099999999999994</v>
      </c>
      <c r="K142" s="10">
        <v>0.23</v>
      </c>
      <c r="L142" s="9" t="s">
        <v>35</v>
      </c>
      <c r="M142" s="10">
        <v>13.93</v>
      </c>
      <c r="N142" s="10">
        <f t="shared" si="4"/>
        <v>696.5</v>
      </c>
      <c r="O142" s="15"/>
    </row>
    <row r="143" spans="1:15">
      <c r="A143" s="7">
        <v>128</v>
      </c>
      <c r="B143" s="39">
        <v>8481801100</v>
      </c>
      <c r="C143" s="9" t="s">
        <v>195</v>
      </c>
      <c r="D143" s="8" t="s">
        <v>134</v>
      </c>
      <c r="E143" s="9">
        <v>30</v>
      </c>
      <c r="F143" s="9" t="s">
        <v>33</v>
      </c>
      <c r="G143" s="9">
        <v>3</v>
      </c>
      <c r="H143" s="9" t="s">
        <v>34</v>
      </c>
      <c r="I143" s="10">
        <v>52.4</v>
      </c>
      <c r="J143" s="10">
        <v>49.7</v>
      </c>
      <c r="K143" s="10">
        <v>0.18</v>
      </c>
      <c r="L143" s="9" t="s">
        <v>35</v>
      </c>
      <c r="M143" s="10">
        <v>18.71</v>
      </c>
      <c r="N143" s="10">
        <f t="shared" si="4"/>
        <v>561.29999999999995</v>
      </c>
      <c r="O143" s="15"/>
    </row>
    <row r="144" spans="1:15">
      <c r="A144" s="7">
        <v>129</v>
      </c>
      <c r="B144" s="39">
        <v>8481801100</v>
      </c>
      <c r="C144" s="9" t="s">
        <v>196</v>
      </c>
      <c r="D144" s="8" t="s">
        <v>134</v>
      </c>
      <c r="E144" s="9">
        <v>50</v>
      </c>
      <c r="F144" s="9" t="s">
        <v>33</v>
      </c>
      <c r="G144" s="9">
        <v>5</v>
      </c>
      <c r="H144" s="9" t="s">
        <v>34</v>
      </c>
      <c r="I144" s="10">
        <v>87.3</v>
      </c>
      <c r="J144" s="10">
        <v>82.8</v>
      </c>
      <c r="K144" s="10">
        <v>0.28999999999999998</v>
      </c>
      <c r="L144" s="9" t="s">
        <v>35</v>
      </c>
      <c r="M144" s="10">
        <v>16.32</v>
      </c>
      <c r="N144" s="10">
        <f t="shared" si="4"/>
        <v>816</v>
      </c>
      <c r="O144" s="15"/>
    </row>
    <row r="145" spans="1:15">
      <c r="A145" s="7">
        <v>130</v>
      </c>
      <c r="B145" s="39">
        <v>8481801100</v>
      </c>
      <c r="C145" s="9" t="s">
        <v>197</v>
      </c>
      <c r="D145" s="8" t="s">
        <v>119</v>
      </c>
      <c r="E145" s="9">
        <v>150</v>
      </c>
      <c r="F145" s="9" t="s">
        <v>33</v>
      </c>
      <c r="G145" s="9">
        <v>15</v>
      </c>
      <c r="H145" s="9" t="s">
        <v>34</v>
      </c>
      <c r="I145" s="10">
        <v>177.8</v>
      </c>
      <c r="J145" s="10">
        <v>168</v>
      </c>
      <c r="K145" s="10">
        <v>0.46</v>
      </c>
      <c r="L145" s="9" t="s">
        <v>35</v>
      </c>
      <c r="M145" s="10">
        <v>11.83</v>
      </c>
      <c r="N145" s="10">
        <f t="shared" si="4"/>
        <v>1774.5</v>
      </c>
      <c r="O145" s="15"/>
    </row>
    <row r="146" spans="1:15" ht="30">
      <c r="A146" s="7">
        <v>131</v>
      </c>
      <c r="B146" s="39">
        <v>8481801100</v>
      </c>
      <c r="C146" s="9" t="s">
        <v>198</v>
      </c>
      <c r="D146" s="8" t="s">
        <v>123</v>
      </c>
      <c r="E146" s="9">
        <v>16</v>
      </c>
      <c r="F146" s="9" t="s">
        <v>33</v>
      </c>
      <c r="G146" s="9">
        <v>4</v>
      </c>
      <c r="H146" s="9" t="s">
        <v>34</v>
      </c>
      <c r="I146" s="10">
        <v>76.099999999999994</v>
      </c>
      <c r="J146" s="10">
        <v>71.7</v>
      </c>
      <c r="K146" s="10">
        <v>0.37</v>
      </c>
      <c r="L146" s="9" t="s">
        <v>35</v>
      </c>
      <c r="M146" s="10">
        <v>59.73</v>
      </c>
      <c r="N146" s="10">
        <f t="shared" si="4"/>
        <v>955.68</v>
      </c>
      <c r="O146" s="15"/>
    </row>
    <row r="147" spans="1:15" ht="30">
      <c r="A147" s="7">
        <v>132</v>
      </c>
      <c r="B147" s="39">
        <v>8481801100</v>
      </c>
      <c r="C147" s="9" t="s">
        <v>199</v>
      </c>
      <c r="D147" s="8" t="s">
        <v>123</v>
      </c>
      <c r="E147" s="9">
        <v>40</v>
      </c>
      <c r="F147" s="9" t="s">
        <v>33</v>
      </c>
      <c r="G147" s="9">
        <v>10</v>
      </c>
      <c r="H147" s="9" t="s">
        <v>34</v>
      </c>
      <c r="I147" s="10">
        <v>221.2</v>
      </c>
      <c r="J147" s="10">
        <v>207.9</v>
      </c>
      <c r="K147" s="10">
        <v>1.28</v>
      </c>
      <c r="L147" s="9" t="s">
        <v>35</v>
      </c>
      <c r="M147" s="10">
        <v>71.12</v>
      </c>
      <c r="N147" s="10">
        <f t="shared" si="4"/>
        <v>2844.8</v>
      </c>
      <c r="O147" s="15"/>
    </row>
    <row r="148" spans="1:15" ht="30">
      <c r="A148" s="7">
        <v>133</v>
      </c>
      <c r="B148" s="39">
        <v>8481801100</v>
      </c>
      <c r="C148" s="9" t="s">
        <v>200</v>
      </c>
      <c r="D148" s="8" t="s">
        <v>123</v>
      </c>
      <c r="E148" s="9">
        <v>24</v>
      </c>
      <c r="F148" s="9" t="s">
        <v>33</v>
      </c>
      <c r="G148" s="9">
        <v>6</v>
      </c>
      <c r="H148" s="9" t="s">
        <v>34</v>
      </c>
      <c r="I148" s="10">
        <v>96.6</v>
      </c>
      <c r="J148" s="10">
        <v>88.6</v>
      </c>
      <c r="K148" s="10">
        <v>0.77</v>
      </c>
      <c r="L148" s="9" t="s">
        <v>35</v>
      </c>
      <c r="M148" s="10">
        <v>40.04</v>
      </c>
      <c r="N148" s="10">
        <f t="shared" si="4"/>
        <v>960.96</v>
      </c>
      <c r="O148" s="15"/>
    </row>
    <row r="149" spans="1:15">
      <c r="A149" s="7">
        <v>134</v>
      </c>
      <c r="B149" s="39">
        <v>8481801100</v>
      </c>
      <c r="C149" s="9" t="s">
        <v>202</v>
      </c>
      <c r="D149" s="8" t="s">
        <v>201</v>
      </c>
      <c r="E149" s="9">
        <v>150</v>
      </c>
      <c r="F149" s="9" t="s">
        <v>33</v>
      </c>
      <c r="G149" s="9">
        <v>15</v>
      </c>
      <c r="H149" s="9" t="s">
        <v>34</v>
      </c>
      <c r="I149" s="10">
        <v>149.30000000000001</v>
      </c>
      <c r="J149" s="10">
        <v>142</v>
      </c>
      <c r="K149" s="10">
        <v>0.38</v>
      </c>
      <c r="L149" s="9" t="s">
        <v>35</v>
      </c>
      <c r="M149" s="10">
        <v>8.8800000000000008</v>
      </c>
      <c r="N149" s="10">
        <f t="shared" si="4"/>
        <v>1332</v>
      </c>
      <c r="O149" s="15"/>
    </row>
    <row r="150" spans="1:15">
      <c r="A150" s="7">
        <v>135</v>
      </c>
      <c r="B150" s="39">
        <v>8481801100</v>
      </c>
      <c r="C150" s="9" t="s">
        <v>204</v>
      </c>
      <c r="D150" s="8" t="s">
        <v>203</v>
      </c>
      <c r="E150" s="9">
        <v>250</v>
      </c>
      <c r="F150" s="9" t="s">
        <v>33</v>
      </c>
      <c r="G150" s="9">
        <v>25</v>
      </c>
      <c r="H150" s="9" t="s">
        <v>34</v>
      </c>
      <c r="I150" s="10">
        <v>582.5</v>
      </c>
      <c r="J150" s="10">
        <v>555</v>
      </c>
      <c r="K150" s="10">
        <v>1.73</v>
      </c>
      <c r="L150" s="9" t="s">
        <v>35</v>
      </c>
      <c r="M150" s="10">
        <v>24.7</v>
      </c>
      <c r="N150" s="10">
        <f t="shared" si="4"/>
        <v>6175</v>
      </c>
      <c r="O150" s="15"/>
    </row>
    <row r="151" spans="1:15">
      <c r="A151" s="7">
        <v>136</v>
      </c>
      <c r="B151" s="39">
        <v>8481801100</v>
      </c>
      <c r="C151" s="9" t="s">
        <v>205</v>
      </c>
      <c r="D151" s="8" t="s">
        <v>203</v>
      </c>
      <c r="E151" s="9">
        <v>150</v>
      </c>
      <c r="F151" s="9" t="s">
        <v>33</v>
      </c>
      <c r="G151" s="9">
        <v>15</v>
      </c>
      <c r="H151" s="9" t="s">
        <v>34</v>
      </c>
      <c r="I151" s="10">
        <v>150.9</v>
      </c>
      <c r="J151" s="10">
        <v>143.6</v>
      </c>
      <c r="K151" s="10">
        <v>0.35</v>
      </c>
      <c r="L151" s="9" t="s">
        <v>35</v>
      </c>
      <c r="M151" s="10">
        <v>9.26</v>
      </c>
      <c r="N151" s="10">
        <f t="shared" si="4"/>
        <v>1389</v>
      </c>
      <c r="O151" s="15"/>
    </row>
    <row r="152" spans="1:15">
      <c r="A152" s="7">
        <v>137</v>
      </c>
      <c r="B152" s="39">
        <v>8481801100</v>
      </c>
      <c r="C152" s="9" t="s">
        <v>206</v>
      </c>
      <c r="D152" s="8" t="s">
        <v>203</v>
      </c>
      <c r="E152" s="9">
        <v>50</v>
      </c>
      <c r="F152" s="9" t="s">
        <v>33</v>
      </c>
      <c r="G152" s="9">
        <v>5</v>
      </c>
      <c r="H152" s="9" t="s">
        <v>34</v>
      </c>
      <c r="I152" s="10">
        <v>51.5</v>
      </c>
      <c r="J152" s="10">
        <v>48.5</v>
      </c>
      <c r="K152" s="10">
        <v>0.14000000000000001</v>
      </c>
      <c r="L152" s="9" t="s">
        <v>35</v>
      </c>
      <c r="M152" s="10">
        <v>9.42</v>
      </c>
      <c r="N152" s="10">
        <f t="shared" si="4"/>
        <v>471</v>
      </c>
      <c r="O152" s="15"/>
    </row>
    <row r="153" spans="1:15">
      <c r="A153" s="7">
        <v>138</v>
      </c>
      <c r="B153" s="39">
        <v>8481801100</v>
      </c>
      <c r="C153" s="9" t="s">
        <v>207</v>
      </c>
      <c r="D153" s="8" t="s">
        <v>201</v>
      </c>
      <c r="E153" s="9">
        <v>100</v>
      </c>
      <c r="F153" s="9" t="s">
        <v>33</v>
      </c>
      <c r="G153" s="9">
        <v>10</v>
      </c>
      <c r="H153" s="9" t="s">
        <v>34</v>
      </c>
      <c r="I153" s="10">
        <v>104</v>
      </c>
      <c r="J153" s="10">
        <v>99.1</v>
      </c>
      <c r="K153" s="10">
        <v>0.25</v>
      </c>
      <c r="L153" s="9" t="s">
        <v>35</v>
      </c>
      <c r="M153" s="10">
        <v>10.119999999999999</v>
      </c>
      <c r="N153" s="10">
        <f t="shared" si="4"/>
        <v>1012</v>
      </c>
      <c r="O153" s="15"/>
    </row>
    <row r="154" spans="1:15" ht="30">
      <c r="A154" s="7">
        <v>139</v>
      </c>
      <c r="B154" s="39">
        <v>8481801100</v>
      </c>
      <c r="C154" s="9" t="s">
        <v>209</v>
      </c>
      <c r="D154" s="8" t="s">
        <v>208</v>
      </c>
      <c r="E154" s="9">
        <v>104</v>
      </c>
      <c r="F154" s="9" t="s">
        <v>33</v>
      </c>
      <c r="G154" s="9">
        <v>26</v>
      </c>
      <c r="H154" s="9" t="s">
        <v>34</v>
      </c>
      <c r="I154" s="10">
        <v>599.29999999999995</v>
      </c>
      <c r="J154" s="10">
        <v>553.6</v>
      </c>
      <c r="K154" s="10">
        <v>5.07</v>
      </c>
      <c r="L154" s="9" t="s">
        <v>35</v>
      </c>
      <c r="M154" s="10">
        <v>44.42</v>
      </c>
      <c r="N154" s="10">
        <f t="shared" si="4"/>
        <v>4619.68</v>
      </c>
      <c r="O154" s="15"/>
    </row>
    <row r="155" spans="1:15">
      <c r="A155" s="7">
        <v>140</v>
      </c>
      <c r="B155" s="39">
        <v>8481801100</v>
      </c>
      <c r="C155" s="9" t="s">
        <v>210</v>
      </c>
      <c r="D155" s="8" t="s">
        <v>201</v>
      </c>
      <c r="E155" s="9">
        <v>50</v>
      </c>
      <c r="F155" s="9" t="s">
        <v>33</v>
      </c>
      <c r="G155" s="9">
        <v>5</v>
      </c>
      <c r="H155" s="9" t="s">
        <v>34</v>
      </c>
      <c r="I155" s="10">
        <v>55</v>
      </c>
      <c r="J155" s="10">
        <v>52.6</v>
      </c>
      <c r="K155" s="10">
        <v>0.13</v>
      </c>
      <c r="L155" s="9" t="s">
        <v>35</v>
      </c>
      <c r="M155" s="10">
        <v>13.22</v>
      </c>
      <c r="N155" s="10">
        <f t="shared" si="4"/>
        <v>661</v>
      </c>
      <c r="O155" s="15"/>
    </row>
    <row r="156" spans="1:15">
      <c r="A156" s="7">
        <v>141</v>
      </c>
      <c r="B156" s="39">
        <v>8481801100</v>
      </c>
      <c r="C156" s="9" t="s">
        <v>211</v>
      </c>
      <c r="D156" s="8" t="s">
        <v>201</v>
      </c>
      <c r="E156" s="9">
        <v>50</v>
      </c>
      <c r="F156" s="9" t="s">
        <v>33</v>
      </c>
      <c r="G156" s="9">
        <v>5</v>
      </c>
      <c r="H156" s="9" t="s">
        <v>34</v>
      </c>
      <c r="I156" s="10">
        <v>51.8</v>
      </c>
      <c r="J156" s="10">
        <v>49.4</v>
      </c>
      <c r="K156" s="10">
        <v>0.13</v>
      </c>
      <c r="L156" s="9" t="s">
        <v>35</v>
      </c>
      <c r="M156" s="10">
        <v>13.04</v>
      </c>
      <c r="N156" s="10">
        <f t="shared" si="4"/>
        <v>652</v>
      </c>
      <c r="O156" s="15"/>
    </row>
    <row r="157" spans="1:15">
      <c r="A157" s="7">
        <v>142</v>
      </c>
      <c r="B157" s="39">
        <v>8481801100</v>
      </c>
      <c r="C157" s="9" t="s">
        <v>213</v>
      </c>
      <c r="D157" s="8" t="s">
        <v>212</v>
      </c>
      <c r="E157" s="9">
        <v>30</v>
      </c>
      <c r="F157" s="9" t="s">
        <v>33</v>
      </c>
      <c r="G157" s="9">
        <v>3</v>
      </c>
      <c r="H157" s="9" t="s">
        <v>34</v>
      </c>
      <c r="I157" s="10">
        <v>73.2</v>
      </c>
      <c r="J157" s="10">
        <v>70.400000000000006</v>
      </c>
      <c r="K157" s="10">
        <v>0.17</v>
      </c>
      <c r="L157" s="9" t="s">
        <v>35</v>
      </c>
      <c r="M157" s="10">
        <v>36.53</v>
      </c>
      <c r="N157" s="10">
        <f t="shared" si="4"/>
        <v>1095.9000000000001</v>
      </c>
      <c r="O157" s="15"/>
    </row>
    <row r="158" spans="1:15">
      <c r="A158" s="7">
        <v>143</v>
      </c>
      <c r="B158" s="39">
        <v>8481801100</v>
      </c>
      <c r="C158" s="9" t="s">
        <v>214</v>
      </c>
      <c r="D158" s="8" t="s">
        <v>203</v>
      </c>
      <c r="E158" s="9">
        <v>90</v>
      </c>
      <c r="F158" s="9" t="s">
        <v>33</v>
      </c>
      <c r="G158" s="9">
        <v>9</v>
      </c>
      <c r="H158" s="9" t="s">
        <v>34</v>
      </c>
      <c r="I158" s="10">
        <v>154.80000000000001</v>
      </c>
      <c r="J158" s="10">
        <v>148.5</v>
      </c>
      <c r="K158" s="10">
        <v>0.35</v>
      </c>
      <c r="L158" s="9" t="s">
        <v>35</v>
      </c>
      <c r="M158" s="10">
        <v>11.12</v>
      </c>
      <c r="N158" s="10">
        <f t="shared" si="4"/>
        <v>1000.8</v>
      </c>
      <c r="O158" s="15"/>
    </row>
    <row r="159" spans="1:15">
      <c r="A159" s="7">
        <v>144</v>
      </c>
      <c r="B159" s="39">
        <v>8481801100</v>
      </c>
      <c r="C159" s="9" t="s">
        <v>215</v>
      </c>
      <c r="D159" s="8" t="s">
        <v>203</v>
      </c>
      <c r="E159" s="9">
        <v>60</v>
      </c>
      <c r="F159" s="9" t="s">
        <v>33</v>
      </c>
      <c r="G159" s="9">
        <v>6</v>
      </c>
      <c r="H159" s="9" t="s">
        <v>34</v>
      </c>
      <c r="I159" s="10">
        <v>81.400000000000006</v>
      </c>
      <c r="J159" s="10">
        <v>78.099999999999994</v>
      </c>
      <c r="K159" s="10">
        <v>0.18</v>
      </c>
      <c r="L159" s="9" t="s">
        <v>35</v>
      </c>
      <c r="M159" s="10">
        <v>9.3000000000000007</v>
      </c>
      <c r="N159" s="10">
        <f t="shared" si="4"/>
        <v>558</v>
      </c>
      <c r="O159" s="15"/>
    </row>
    <row r="160" spans="1:15">
      <c r="A160" s="7">
        <v>145</v>
      </c>
      <c r="B160" s="39">
        <v>8481801100</v>
      </c>
      <c r="C160" s="9" t="s">
        <v>216</v>
      </c>
      <c r="D160" s="8" t="s">
        <v>203</v>
      </c>
      <c r="E160" s="9">
        <v>150</v>
      </c>
      <c r="F160" s="9" t="s">
        <v>33</v>
      </c>
      <c r="G160" s="9">
        <v>15</v>
      </c>
      <c r="H160" s="9" t="s">
        <v>34</v>
      </c>
      <c r="I160" s="10">
        <v>225</v>
      </c>
      <c r="J160" s="10">
        <v>211.3</v>
      </c>
      <c r="K160" s="10">
        <v>0.87</v>
      </c>
      <c r="L160" s="9" t="s">
        <v>35</v>
      </c>
      <c r="M160" s="10">
        <v>9.42</v>
      </c>
      <c r="N160" s="10">
        <f t="shared" ref="N160:N191" si="5">ROUND(M160*E160,2)</f>
        <v>1413</v>
      </c>
      <c r="O160" s="15"/>
    </row>
    <row r="161" spans="1:15">
      <c r="A161" s="7">
        <v>146</v>
      </c>
      <c r="B161" s="39">
        <v>8481801100</v>
      </c>
      <c r="C161" s="9" t="s">
        <v>218</v>
      </c>
      <c r="D161" s="8" t="s">
        <v>217</v>
      </c>
      <c r="E161" s="9">
        <v>100</v>
      </c>
      <c r="F161" s="9" t="s">
        <v>33</v>
      </c>
      <c r="G161" s="9">
        <v>10</v>
      </c>
      <c r="H161" s="9" t="s">
        <v>34</v>
      </c>
      <c r="I161" s="10">
        <v>118</v>
      </c>
      <c r="J161" s="10">
        <v>109.7</v>
      </c>
      <c r="K161" s="10">
        <v>0.49</v>
      </c>
      <c r="L161" s="9" t="s">
        <v>35</v>
      </c>
      <c r="M161" s="10">
        <v>12.72</v>
      </c>
      <c r="N161" s="10">
        <f t="shared" si="5"/>
        <v>1272</v>
      </c>
      <c r="O161" s="15"/>
    </row>
    <row r="162" spans="1:15">
      <c r="A162" s="7">
        <v>147</v>
      </c>
      <c r="B162" s="39">
        <v>8481801100</v>
      </c>
      <c r="C162" s="9" t="s">
        <v>219</v>
      </c>
      <c r="D162" s="8" t="s">
        <v>217</v>
      </c>
      <c r="E162" s="9">
        <v>90</v>
      </c>
      <c r="F162" s="9" t="s">
        <v>33</v>
      </c>
      <c r="G162" s="9">
        <v>9</v>
      </c>
      <c r="H162" s="9" t="s">
        <v>34</v>
      </c>
      <c r="I162" s="10">
        <v>106.2</v>
      </c>
      <c r="J162" s="10">
        <v>98.8</v>
      </c>
      <c r="K162" s="10">
        <v>0.44</v>
      </c>
      <c r="L162" s="9" t="s">
        <v>35</v>
      </c>
      <c r="M162" s="10">
        <v>11.62</v>
      </c>
      <c r="N162" s="10">
        <f t="shared" si="5"/>
        <v>1045.8</v>
      </c>
      <c r="O162" s="15"/>
    </row>
    <row r="163" spans="1:15">
      <c r="A163" s="7">
        <v>148</v>
      </c>
      <c r="B163" s="39">
        <v>8481801100</v>
      </c>
      <c r="C163" s="9" t="s">
        <v>220</v>
      </c>
      <c r="D163" s="8" t="s">
        <v>217</v>
      </c>
      <c r="E163" s="9">
        <v>80</v>
      </c>
      <c r="F163" s="9" t="s">
        <v>33</v>
      </c>
      <c r="G163" s="9">
        <v>8</v>
      </c>
      <c r="H163" s="9" t="s">
        <v>34</v>
      </c>
      <c r="I163" s="10">
        <v>94.4</v>
      </c>
      <c r="J163" s="10">
        <v>87.8</v>
      </c>
      <c r="K163" s="10">
        <v>0.39</v>
      </c>
      <c r="L163" s="9" t="s">
        <v>35</v>
      </c>
      <c r="M163" s="10">
        <v>11.62</v>
      </c>
      <c r="N163" s="10">
        <f t="shared" si="5"/>
        <v>929.6</v>
      </c>
      <c r="O163" s="15"/>
    </row>
    <row r="164" spans="1:15">
      <c r="A164" s="7">
        <v>149</v>
      </c>
      <c r="B164" s="39">
        <v>8481801100</v>
      </c>
      <c r="C164" s="9" t="s">
        <v>222</v>
      </c>
      <c r="D164" s="8" t="s">
        <v>221</v>
      </c>
      <c r="E164" s="9">
        <v>10</v>
      </c>
      <c r="F164" s="9" t="s">
        <v>33</v>
      </c>
      <c r="G164" s="9">
        <v>1</v>
      </c>
      <c r="H164" s="9" t="s">
        <v>34</v>
      </c>
      <c r="I164" s="10">
        <v>10.4</v>
      </c>
      <c r="J164" s="10">
        <v>9.8000000000000007</v>
      </c>
      <c r="K164" s="10">
        <v>0.03</v>
      </c>
      <c r="L164" s="9" t="s">
        <v>35</v>
      </c>
      <c r="M164" s="10">
        <v>9.69</v>
      </c>
      <c r="N164" s="10">
        <f t="shared" si="5"/>
        <v>96.9</v>
      </c>
      <c r="O164" s="15"/>
    </row>
    <row r="165" spans="1:15">
      <c r="A165" s="7">
        <v>150</v>
      </c>
      <c r="B165" s="39">
        <v>8481801100</v>
      </c>
      <c r="C165" s="9" t="s">
        <v>223</v>
      </c>
      <c r="D165" s="8" t="s">
        <v>217</v>
      </c>
      <c r="E165" s="9">
        <v>10</v>
      </c>
      <c r="F165" s="9" t="s">
        <v>33</v>
      </c>
      <c r="G165" s="9">
        <v>1</v>
      </c>
      <c r="H165" s="9" t="s">
        <v>34</v>
      </c>
      <c r="I165" s="10">
        <v>9.1999999999999993</v>
      </c>
      <c r="J165" s="10">
        <v>8.6</v>
      </c>
      <c r="K165" s="10">
        <v>0.03</v>
      </c>
      <c r="L165" s="9" t="s">
        <v>35</v>
      </c>
      <c r="M165" s="10">
        <v>8.76</v>
      </c>
      <c r="N165" s="10">
        <f t="shared" si="5"/>
        <v>87.6</v>
      </c>
      <c r="O165" s="15"/>
    </row>
    <row r="166" spans="1:15">
      <c r="A166" s="7">
        <v>151</v>
      </c>
      <c r="B166" s="39">
        <v>8481801100</v>
      </c>
      <c r="C166" s="9" t="s">
        <v>225</v>
      </c>
      <c r="D166" s="8" t="s">
        <v>224</v>
      </c>
      <c r="E166" s="9">
        <v>30</v>
      </c>
      <c r="F166" s="9" t="s">
        <v>33</v>
      </c>
      <c r="G166" s="9">
        <v>3</v>
      </c>
      <c r="H166" s="9" t="s">
        <v>34</v>
      </c>
      <c r="I166" s="10">
        <v>55.2</v>
      </c>
      <c r="J166" s="10">
        <v>52.6</v>
      </c>
      <c r="K166" s="10">
        <v>0.17</v>
      </c>
      <c r="L166" s="9" t="s">
        <v>35</v>
      </c>
      <c r="M166" s="10">
        <v>16.73</v>
      </c>
      <c r="N166" s="10">
        <f t="shared" si="5"/>
        <v>501.9</v>
      </c>
      <c r="O166" s="15"/>
    </row>
    <row r="167" spans="1:15">
      <c r="A167" s="7">
        <v>152</v>
      </c>
      <c r="B167" s="39">
        <v>8481801100</v>
      </c>
      <c r="C167" s="9" t="s">
        <v>226</v>
      </c>
      <c r="D167" s="8" t="s">
        <v>224</v>
      </c>
      <c r="E167" s="9">
        <v>50</v>
      </c>
      <c r="F167" s="9" t="s">
        <v>33</v>
      </c>
      <c r="G167" s="9">
        <v>5</v>
      </c>
      <c r="H167" s="9" t="s">
        <v>34</v>
      </c>
      <c r="I167" s="10">
        <v>101</v>
      </c>
      <c r="J167" s="10">
        <v>95.5</v>
      </c>
      <c r="K167" s="10">
        <v>0.38</v>
      </c>
      <c r="L167" s="9" t="s">
        <v>35</v>
      </c>
      <c r="M167" s="10">
        <v>18.22</v>
      </c>
      <c r="N167" s="10">
        <f t="shared" si="5"/>
        <v>911</v>
      </c>
      <c r="O167" s="15"/>
    </row>
    <row r="168" spans="1:15">
      <c r="A168" s="7">
        <v>153</v>
      </c>
      <c r="B168" s="39">
        <v>8481801100</v>
      </c>
      <c r="C168" s="9" t="s">
        <v>227</v>
      </c>
      <c r="D168" s="8" t="s">
        <v>221</v>
      </c>
      <c r="E168" s="9">
        <v>20</v>
      </c>
      <c r="F168" s="9" t="s">
        <v>33</v>
      </c>
      <c r="G168" s="9">
        <v>2</v>
      </c>
      <c r="H168" s="9" t="s">
        <v>34</v>
      </c>
      <c r="I168" s="10">
        <v>24.2</v>
      </c>
      <c r="J168" s="10">
        <v>22.9</v>
      </c>
      <c r="K168" s="10">
        <v>0.06</v>
      </c>
      <c r="L168" s="9" t="s">
        <v>35</v>
      </c>
      <c r="M168" s="10">
        <v>10.52</v>
      </c>
      <c r="N168" s="10">
        <f t="shared" si="5"/>
        <v>210.4</v>
      </c>
      <c r="O168" s="15"/>
    </row>
    <row r="169" spans="1:15">
      <c r="A169" s="7">
        <v>154</v>
      </c>
      <c r="B169" s="39">
        <v>8481801100</v>
      </c>
      <c r="C169" s="9" t="s">
        <v>228</v>
      </c>
      <c r="D169" s="8" t="s">
        <v>217</v>
      </c>
      <c r="E169" s="9">
        <v>100</v>
      </c>
      <c r="F169" s="9" t="s">
        <v>33</v>
      </c>
      <c r="G169" s="9">
        <v>10</v>
      </c>
      <c r="H169" s="9" t="s">
        <v>34</v>
      </c>
      <c r="I169" s="10">
        <v>123.5</v>
      </c>
      <c r="J169" s="10">
        <v>115.2</v>
      </c>
      <c r="K169" s="10">
        <v>0.49</v>
      </c>
      <c r="L169" s="9" t="s">
        <v>35</v>
      </c>
      <c r="M169" s="10">
        <v>10.67</v>
      </c>
      <c r="N169" s="10">
        <f t="shared" si="5"/>
        <v>1067</v>
      </c>
      <c r="O169" s="15"/>
    </row>
    <row r="170" spans="1:15">
      <c r="A170" s="7">
        <v>155</v>
      </c>
      <c r="B170" s="39">
        <v>8481801100</v>
      </c>
      <c r="C170" s="9" t="s">
        <v>229</v>
      </c>
      <c r="D170" s="8" t="s">
        <v>217</v>
      </c>
      <c r="E170" s="9">
        <v>30</v>
      </c>
      <c r="F170" s="9" t="s">
        <v>33</v>
      </c>
      <c r="G170" s="9">
        <v>3</v>
      </c>
      <c r="H170" s="9" t="s">
        <v>34</v>
      </c>
      <c r="I170" s="10">
        <v>25.5</v>
      </c>
      <c r="J170" s="10">
        <v>23.9</v>
      </c>
      <c r="K170" s="10">
        <v>7.0000000000000007E-2</v>
      </c>
      <c r="L170" s="9" t="s">
        <v>35</v>
      </c>
      <c r="M170" s="10">
        <v>6.74</v>
      </c>
      <c r="N170" s="10">
        <f t="shared" si="5"/>
        <v>202.2</v>
      </c>
      <c r="O170" s="15"/>
    </row>
    <row r="171" spans="1:15">
      <c r="A171" s="7">
        <v>156</v>
      </c>
      <c r="B171" s="39">
        <v>8481801100</v>
      </c>
      <c r="C171" s="9" t="s">
        <v>230</v>
      </c>
      <c r="D171" s="8" t="s">
        <v>224</v>
      </c>
      <c r="E171" s="9">
        <v>30</v>
      </c>
      <c r="F171" s="9" t="s">
        <v>33</v>
      </c>
      <c r="G171" s="9">
        <v>3</v>
      </c>
      <c r="H171" s="9" t="s">
        <v>34</v>
      </c>
      <c r="I171" s="10">
        <v>52.9</v>
      </c>
      <c r="J171" s="10">
        <v>50.3</v>
      </c>
      <c r="K171" s="10">
        <v>0.17</v>
      </c>
      <c r="L171" s="9" t="s">
        <v>35</v>
      </c>
      <c r="M171" s="10">
        <v>16.170000000000002</v>
      </c>
      <c r="N171" s="10">
        <f t="shared" si="5"/>
        <v>485.1</v>
      </c>
      <c r="O171" s="15"/>
    </row>
    <row r="172" spans="1:15">
      <c r="A172" s="7">
        <v>157</v>
      </c>
      <c r="B172" s="39">
        <v>8481801100</v>
      </c>
      <c r="C172" s="9" t="s">
        <v>231</v>
      </c>
      <c r="D172" s="8" t="s">
        <v>224</v>
      </c>
      <c r="E172" s="9">
        <v>50</v>
      </c>
      <c r="F172" s="9" t="s">
        <v>33</v>
      </c>
      <c r="G172" s="9">
        <v>5</v>
      </c>
      <c r="H172" s="9" t="s">
        <v>34</v>
      </c>
      <c r="I172" s="10">
        <v>56.8</v>
      </c>
      <c r="J172" s="10">
        <v>52.7</v>
      </c>
      <c r="K172" s="10">
        <v>0.2</v>
      </c>
      <c r="L172" s="9" t="s">
        <v>35</v>
      </c>
      <c r="M172" s="10">
        <v>10.01</v>
      </c>
      <c r="N172" s="10">
        <f t="shared" si="5"/>
        <v>500.5</v>
      </c>
      <c r="O172" s="15"/>
    </row>
    <row r="173" spans="1:15">
      <c r="A173" s="7">
        <v>158</v>
      </c>
      <c r="B173" s="39">
        <v>8481801100</v>
      </c>
      <c r="C173" s="9" t="s">
        <v>232</v>
      </c>
      <c r="D173" s="8" t="s">
        <v>217</v>
      </c>
      <c r="E173" s="9">
        <v>50</v>
      </c>
      <c r="F173" s="9" t="s">
        <v>33</v>
      </c>
      <c r="G173" s="9">
        <v>5</v>
      </c>
      <c r="H173" s="9" t="s">
        <v>34</v>
      </c>
      <c r="I173" s="10">
        <v>57.3</v>
      </c>
      <c r="J173" s="10">
        <v>53.8</v>
      </c>
      <c r="K173" s="10">
        <v>0.2</v>
      </c>
      <c r="L173" s="9" t="s">
        <v>35</v>
      </c>
      <c r="M173" s="10">
        <v>8.6999999999999993</v>
      </c>
      <c r="N173" s="10">
        <f t="shared" si="5"/>
        <v>435</v>
      </c>
      <c r="O173" s="15"/>
    </row>
    <row r="174" spans="1:15">
      <c r="A174" s="7">
        <v>159</v>
      </c>
      <c r="B174" s="39">
        <v>8481801100</v>
      </c>
      <c r="C174" s="9" t="s">
        <v>233</v>
      </c>
      <c r="D174" s="8" t="s">
        <v>217</v>
      </c>
      <c r="E174" s="9">
        <v>50</v>
      </c>
      <c r="F174" s="9" t="s">
        <v>33</v>
      </c>
      <c r="G174" s="9">
        <v>5</v>
      </c>
      <c r="H174" s="9" t="s">
        <v>34</v>
      </c>
      <c r="I174" s="10">
        <v>50.2</v>
      </c>
      <c r="J174" s="10">
        <v>46.7</v>
      </c>
      <c r="K174" s="10">
        <v>0.2</v>
      </c>
      <c r="L174" s="9" t="s">
        <v>35</v>
      </c>
      <c r="M174" s="10">
        <v>7.58</v>
      </c>
      <c r="N174" s="10">
        <f t="shared" si="5"/>
        <v>379</v>
      </c>
      <c r="O174" s="15"/>
    </row>
    <row r="175" spans="1:15">
      <c r="A175" s="7">
        <v>160</v>
      </c>
      <c r="B175" s="39">
        <v>8481801100</v>
      </c>
      <c r="C175" s="9" t="s">
        <v>234</v>
      </c>
      <c r="D175" s="8" t="s">
        <v>221</v>
      </c>
      <c r="E175" s="9">
        <v>100</v>
      </c>
      <c r="F175" s="9" t="s">
        <v>33</v>
      </c>
      <c r="G175" s="9">
        <v>10</v>
      </c>
      <c r="H175" s="9" t="s">
        <v>34</v>
      </c>
      <c r="I175" s="10">
        <v>95</v>
      </c>
      <c r="J175" s="10">
        <v>89.9</v>
      </c>
      <c r="K175" s="10">
        <v>0.25</v>
      </c>
      <c r="L175" s="9" t="s">
        <v>35</v>
      </c>
      <c r="M175" s="10">
        <v>7.87</v>
      </c>
      <c r="N175" s="10">
        <f t="shared" si="5"/>
        <v>787</v>
      </c>
      <c r="O175" s="15"/>
    </row>
    <row r="176" spans="1:15">
      <c r="A176" s="7">
        <v>161</v>
      </c>
      <c r="B176" s="39">
        <v>8481801100</v>
      </c>
      <c r="C176" s="9" t="s">
        <v>235</v>
      </c>
      <c r="D176" s="8" t="s">
        <v>217</v>
      </c>
      <c r="E176" s="9">
        <v>90</v>
      </c>
      <c r="F176" s="9" t="s">
        <v>33</v>
      </c>
      <c r="G176" s="9">
        <v>9</v>
      </c>
      <c r="H176" s="9" t="s">
        <v>34</v>
      </c>
      <c r="I176" s="10">
        <v>97.4</v>
      </c>
      <c r="J176" s="10">
        <v>91.8</v>
      </c>
      <c r="K176" s="10">
        <v>0.28999999999999998</v>
      </c>
      <c r="L176" s="9" t="s">
        <v>35</v>
      </c>
      <c r="M176" s="10">
        <v>7.98</v>
      </c>
      <c r="N176" s="10">
        <f t="shared" si="5"/>
        <v>718.2</v>
      </c>
      <c r="O176" s="15"/>
    </row>
    <row r="177" spans="1:15">
      <c r="A177" s="7">
        <v>162</v>
      </c>
      <c r="B177" s="39">
        <v>8481801100</v>
      </c>
      <c r="C177" s="9" t="s">
        <v>236</v>
      </c>
      <c r="D177" s="8" t="s">
        <v>224</v>
      </c>
      <c r="E177" s="9">
        <v>50</v>
      </c>
      <c r="F177" s="9" t="s">
        <v>33</v>
      </c>
      <c r="G177" s="9">
        <v>5</v>
      </c>
      <c r="H177" s="9" t="s">
        <v>34</v>
      </c>
      <c r="I177" s="10">
        <v>80.400000000000006</v>
      </c>
      <c r="J177" s="10">
        <v>75.400000000000006</v>
      </c>
      <c r="K177" s="10">
        <v>0.3</v>
      </c>
      <c r="L177" s="9" t="s">
        <v>35</v>
      </c>
      <c r="M177" s="10">
        <v>14.26</v>
      </c>
      <c r="N177" s="10">
        <f t="shared" si="5"/>
        <v>713</v>
      </c>
      <c r="O177" s="15"/>
    </row>
    <row r="178" spans="1:15">
      <c r="A178" s="7">
        <v>163</v>
      </c>
      <c r="B178" s="39">
        <v>8481801100</v>
      </c>
      <c r="C178" s="9" t="s">
        <v>237</v>
      </c>
      <c r="D178" s="8" t="s">
        <v>217</v>
      </c>
      <c r="E178" s="9">
        <v>50</v>
      </c>
      <c r="F178" s="9" t="s">
        <v>33</v>
      </c>
      <c r="G178" s="9">
        <v>5</v>
      </c>
      <c r="H178" s="9" t="s">
        <v>34</v>
      </c>
      <c r="I178" s="10">
        <v>47.3</v>
      </c>
      <c r="J178" s="10">
        <v>43.8</v>
      </c>
      <c r="K178" s="10">
        <v>0.2</v>
      </c>
      <c r="L178" s="9" t="s">
        <v>35</v>
      </c>
      <c r="M178" s="10">
        <v>7.88</v>
      </c>
      <c r="N178" s="10">
        <f t="shared" si="5"/>
        <v>394</v>
      </c>
      <c r="O178" s="15"/>
    </row>
    <row r="179" spans="1:15">
      <c r="A179" s="7">
        <v>164</v>
      </c>
      <c r="B179" s="39">
        <v>8481801100</v>
      </c>
      <c r="C179" s="9" t="s">
        <v>238</v>
      </c>
      <c r="D179" s="8" t="s">
        <v>217</v>
      </c>
      <c r="E179" s="9">
        <v>50</v>
      </c>
      <c r="F179" s="9" t="s">
        <v>33</v>
      </c>
      <c r="G179" s="9">
        <v>5</v>
      </c>
      <c r="H179" s="9" t="s">
        <v>34</v>
      </c>
      <c r="I179" s="10">
        <v>41.1</v>
      </c>
      <c r="J179" s="10">
        <v>38.200000000000003</v>
      </c>
      <c r="K179" s="10">
        <v>0.14000000000000001</v>
      </c>
      <c r="L179" s="9" t="s">
        <v>35</v>
      </c>
      <c r="M179" s="10">
        <v>7.24</v>
      </c>
      <c r="N179" s="10">
        <f t="shared" si="5"/>
        <v>362</v>
      </c>
      <c r="O179" s="15"/>
    </row>
    <row r="180" spans="1:15">
      <c r="A180" s="7">
        <v>165</v>
      </c>
      <c r="B180" s="39">
        <v>8481801100</v>
      </c>
      <c r="C180" s="9" t="s">
        <v>239</v>
      </c>
      <c r="D180" s="8" t="s">
        <v>217</v>
      </c>
      <c r="E180" s="9">
        <v>10</v>
      </c>
      <c r="F180" s="9" t="s">
        <v>33</v>
      </c>
      <c r="G180" s="9">
        <v>1</v>
      </c>
      <c r="H180" s="9" t="s">
        <v>34</v>
      </c>
      <c r="I180" s="10">
        <v>7.9</v>
      </c>
      <c r="J180" s="10">
        <v>7.4</v>
      </c>
      <c r="K180" s="10">
        <v>0.02</v>
      </c>
      <c r="L180" s="9" t="s">
        <v>35</v>
      </c>
      <c r="M180" s="10">
        <v>7.14</v>
      </c>
      <c r="N180" s="10">
        <f t="shared" si="5"/>
        <v>71.400000000000006</v>
      </c>
      <c r="O180" s="15"/>
    </row>
    <row r="181" spans="1:15">
      <c r="A181" s="7">
        <v>166</v>
      </c>
      <c r="B181" s="39">
        <v>8481801100</v>
      </c>
      <c r="C181" s="9" t="s">
        <v>240</v>
      </c>
      <c r="D181" s="8" t="s">
        <v>217</v>
      </c>
      <c r="E181" s="9">
        <v>60</v>
      </c>
      <c r="F181" s="9" t="s">
        <v>33</v>
      </c>
      <c r="G181" s="9">
        <v>3</v>
      </c>
      <c r="H181" s="9" t="s">
        <v>34</v>
      </c>
      <c r="I181" s="10">
        <v>40.1</v>
      </c>
      <c r="J181" s="10">
        <v>38.200000000000003</v>
      </c>
      <c r="K181" s="10">
        <v>0.1</v>
      </c>
      <c r="L181" s="9" t="s">
        <v>35</v>
      </c>
      <c r="M181" s="10">
        <v>6.17</v>
      </c>
      <c r="N181" s="10">
        <f t="shared" si="5"/>
        <v>370.2</v>
      </c>
      <c r="O181" s="15"/>
    </row>
    <row r="182" spans="1:15">
      <c r="A182" s="7">
        <v>167</v>
      </c>
      <c r="B182" s="39">
        <v>8481801100</v>
      </c>
      <c r="C182" s="9" t="s">
        <v>241</v>
      </c>
      <c r="D182" s="8" t="s">
        <v>224</v>
      </c>
      <c r="E182" s="9">
        <v>50</v>
      </c>
      <c r="F182" s="9" t="s">
        <v>33</v>
      </c>
      <c r="G182" s="9">
        <v>5</v>
      </c>
      <c r="H182" s="9" t="s">
        <v>34</v>
      </c>
      <c r="I182" s="10">
        <v>73.8</v>
      </c>
      <c r="J182" s="10">
        <v>70.099999999999994</v>
      </c>
      <c r="K182" s="10">
        <v>0.21</v>
      </c>
      <c r="L182" s="9" t="s">
        <v>35</v>
      </c>
      <c r="M182" s="10">
        <v>13.77</v>
      </c>
      <c r="N182" s="10">
        <f t="shared" si="5"/>
        <v>688.5</v>
      </c>
      <c r="O182" s="15"/>
    </row>
    <row r="183" spans="1:15">
      <c r="A183" s="7">
        <v>168</v>
      </c>
      <c r="B183" s="39">
        <v>8481801100</v>
      </c>
      <c r="C183" s="9" t="s">
        <v>242</v>
      </c>
      <c r="D183" s="8" t="s">
        <v>217</v>
      </c>
      <c r="E183" s="9">
        <v>120</v>
      </c>
      <c r="F183" s="9" t="s">
        <v>33</v>
      </c>
      <c r="G183" s="9">
        <v>6</v>
      </c>
      <c r="H183" s="9" t="s">
        <v>34</v>
      </c>
      <c r="I183" s="10">
        <v>78.7</v>
      </c>
      <c r="J183" s="10">
        <v>75</v>
      </c>
      <c r="K183" s="10">
        <v>0.2</v>
      </c>
      <c r="L183" s="9" t="s">
        <v>35</v>
      </c>
      <c r="M183" s="10">
        <v>6.17</v>
      </c>
      <c r="N183" s="10">
        <f t="shared" si="5"/>
        <v>740.4</v>
      </c>
      <c r="O183" s="15"/>
    </row>
    <row r="184" spans="1:15">
      <c r="A184" s="7">
        <v>169</v>
      </c>
      <c r="B184" s="39">
        <v>8481801100</v>
      </c>
      <c r="C184" s="9" t="s">
        <v>243</v>
      </c>
      <c r="D184" s="8" t="s">
        <v>217</v>
      </c>
      <c r="E184" s="9">
        <v>50</v>
      </c>
      <c r="F184" s="9" t="s">
        <v>33</v>
      </c>
      <c r="G184" s="9">
        <v>5</v>
      </c>
      <c r="H184" s="9" t="s">
        <v>34</v>
      </c>
      <c r="I184" s="10">
        <v>38.6</v>
      </c>
      <c r="J184" s="10">
        <v>36.1</v>
      </c>
      <c r="K184" s="10">
        <v>0.12</v>
      </c>
      <c r="L184" s="9" t="s">
        <v>35</v>
      </c>
      <c r="M184" s="10">
        <v>7.22</v>
      </c>
      <c r="N184" s="10">
        <f t="shared" si="5"/>
        <v>361</v>
      </c>
      <c r="O184" s="15"/>
    </row>
    <row r="185" spans="1:15">
      <c r="A185" s="7">
        <v>170</v>
      </c>
      <c r="B185" s="39">
        <v>8481801100</v>
      </c>
      <c r="C185" s="9" t="s">
        <v>244</v>
      </c>
      <c r="D185" s="8" t="s">
        <v>217</v>
      </c>
      <c r="E185" s="9">
        <v>50</v>
      </c>
      <c r="F185" s="9" t="s">
        <v>33</v>
      </c>
      <c r="G185" s="9">
        <v>5</v>
      </c>
      <c r="H185" s="9" t="s">
        <v>34</v>
      </c>
      <c r="I185" s="10">
        <v>42.2</v>
      </c>
      <c r="J185" s="10">
        <v>39.1</v>
      </c>
      <c r="K185" s="10">
        <v>0.16</v>
      </c>
      <c r="L185" s="9" t="s">
        <v>35</v>
      </c>
      <c r="M185" s="10">
        <v>6.74</v>
      </c>
      <c r="N185" s="10">
        <f t="shared" si="5"/>
        <v>337</v>
      </c>
      <c r="O185" s="15"/>
    </row>
    <row r="186" spans="1:15">
      <c r="A186" s="7">
        <v>171</v>
      </c>
      <c r="B186" s="39">
        <v>8481801100</v>
      </c>
      <c r="C186" s="9" t="s">
        <v>245</v>
      </c>
      <c r="D186" s="8" t="s">
        <v>217</v>
      </c>
      <c r="E186" s="9">
        <v>100</v>
      </c>
      <c r="F186" s="9" t="s">
        <v>33</v>
      </c>
      <c r="G186" s="9">
        <v>10</v>
      </c>
      <c r="H186" s="9" t="s">
        <v>34</v>
      </c>
      <c r="I186" s="10">
        <v>96.4</v>
      </c>
      <c r="J186" s="10">
        <v>89.4</v>
      </c>
      <c r="K186" s="10">
        <v>0.39</v>
      </c>
      <c r="L186" s="9" t="s">
        <v>35</v>
      </c>
      <c r="M186" s="10">
        <v>7.98</v>
      </c>
      <c r="N186" s="10">
        <f t="shared" si="5"/>
        <v>798</v>
      </c>
      <c r="O186" s="15"/>
    </row>
    <row r="187" spans="1:15">
      <c r="A187" s="7">
        <v>172</v>
      </c>
      <c r="B187" s="39">
        <v>8481801100</v>
      </c>
      <c r="C187" s="9" t="s">
        <v>246</v>
      </c>
      <c r="D187" s="8" t="s">
        <v>217</v>
      </c>
      <c r="E187" s="9">
        <v>30</v>
      </c>
      <c r="F187" s="9" t="s">
        <v>33</v>
      </c>
      <c r="G187" s="9">
        <v>3</v>
      </c>
      <c r="H187" s="9" t="s">
        <v>34</v>
      </c>
      <c r="I187" s="10">
        <v>35.1</v>
      </c>
      <c r="J187" s="10">
        <v>33</v>
      </c>
      <c r="K187" s="10">
        <v>0.11</v>
      </c>
      <c r="L187" s="9" t="s">
        <v>35</v>
      </c>
      <c r="M187" s="10">
        <v>9.65</v>
      </c>
      <c r="N187" s="10">
        <f t="shared" si="5"/>
        <v>289.5</v>
      </c>
      <c r="O187" s="15"/>
    </row>
    <row r="188" spans="1:15">
      <c r="A188" s="7">
        <v>173</v>
      </c>
      <c r="B188" s="39">
        <v>8481801100</v>
      </c>
      <c r="C188" s="9" t="s">
        <v>247</v>
      </c>
      <c r="D188" s="8" t="s">
        <v>224</v>
      </c>
      <c r="E188" s="9">
        <v>90</v>
      </c>
      <c r="F188" s="9" t="s">
        <v>33</v>
      </c>
      <c r="G188" s="9">
        <v>9</v>
      </c>
      <c r="H188" s="9" t="s">
        <v>34</v>
      </c>
      <c r="I188" s="10">
        <v>133.19999999999999</v>
      </c>
      <c r="J188" s="10">
        <v>125.8</v>
      </c>
      <c r="K188" s="10">
        <v>0.44</v>
      </c>
      <c r="L188" s="9" t="s">
        <v>35</v>
      </c>
      <c r="M188" s="10">
        <v>13.75</v>
      </c>
      <c r="N188" s="10">
        <f t="shared" si="5"/>
        <v>1237.5</v>
      </c>
      <c r="O188" s="15"/>
    </row>
    <row r="189" spans="1:15">
      <c r="A189" s="7">
        <v>174</v>
      </c>
      <c r="B189" s="39">
        <v>8481801100</v>
      </c>
      <c r="C189" s="9" t="s">
        <v>248</v>
      </c>
      <c r="D189" s="8" t="s">
        <v>224</v>
      </c>
      <c r="E189" s="9">
        <v>90</v>
      </c>
      <c r="F189" s="9" t="s">
        <v>33</v>
      </c>
      <c r="G189" s="9">
        <v>9</v>
      </c>
      <c r="H189" s="9" t="s">
        <v>34</v>
      </c>
      <c r="I189" s="10">
        <v>132.30000000000001</v>
      </c>
      <c r="J189" s="10">
        <v>124.9</v>
      </c>
      <c r="K189" s="10">
        <v>0.44</v>
      </c>
      <c r="L189" s="9" t="s">
        <v>35</v>
      </c>
      <c r="M189" s="10">
        <v>13.5</v>
      </c>
      <c r="N189" s="10">
        <f t="shared" si="5"/>
        <v>1215</v>
      </c>
      <c r="O189" s="15"/>
    </row>
    <row r="190" spans="1:15">
      <c r="A190" s="7">
        <v>175</v>
      </c>
      <c r="B190" s="39">
        <v>8481801100</v>
      </c>
      <c r="C190" s="9" t="s">
        <v>249</v>
      </c>
      <c r="D190" s="8" t="s">
        <v>217</v>
      </c>
      <c r="E190" s="9">
        <v>160</v>
      </c>
      <c r="F190" s="9" t="s">
        <v>33</v>
      </c>
      <c r="G190" s="9">
        <v>8</v>
      </c>
      <c r="H190" s="9" t="s">
        <v>34</v>
      </c>
      <c r="I190" s="10">
        <v>99</v>
      </c>
      <c r="J190" s="10">
        <v>93.4</v>
      </c>
      <c r="K190" s="10">
        <v>0.33</v>
      </c>
      <c r="L190" s="9" t="s">
        <v>35</v>
      </c>
      <c r="M190" s="10">
        <v>5.54</v>
      </c>
      <c r="N190" s="10">
        <f t="shared" si="5"/>
        <v>886.4</v>
      </c>
      <c r="O190" s="15"/>
    </row>
    <row r="191" spans="1:15">
      <c r="A191" s="7">
        <v>176</v>
      </c>
      <c r="B191" s="39">
        <v>8481801100</v>
      </c>
      <c r="C191" s="9" t="s">
        <v>250</v>
      </c>
      <c r="D191" s="8" t="s">
        <v>217</v>
      </c>
      <c r="E191" s="9">
        <v>80</v>
      </c>
      <c r="F191" s="9" t="s">
        <v>33</v>
      </c>
      <c r="G191" s="9">
        <v>8</v>
      </c>
      <c r="H191" s="9" t="s">
        <v>34</v>
      </c>
      <c r="I191" s="10">
        <v>88.7</v>
      </c>
      <c r="J191" s="10">
        <v>83.8</v>
      </c>
      <c r="K191" s="10">
        <v>0.25</v>
      </c>
      <c r="L191" s="9" t="s">
        <v>35</v>
      </c>
      <c r="M191" s="10">
        <v>10.35</v>
      </c>
      <c r="N191" s="10">
        <f t="shared" si="5"/>
        <v>828</v>
      </c>
      <c r="O191" s="15"/>
    </row>
    <row r="192" spans="1:15">
      <c r="A192" s="7">
        <v>177</v>
      </c>
      <c r="B192" s="39">
        <v>8481801100</v>
      </c>
      <c r="C192" s="9" t="s">
        <v>251</v>
      </c>
      <c r="D192" s="8" t="s">
        <v>221</v>
      </c>
      <c r="E192" s="9">
        <v>110</v>
      </c>
      <c r="F192" s="9" t="s">
        <v>33</v>
      </c>
      <c r="G192" s="9">
        <v>11</v>
      </c>
      <c r="H192" s="9" t="s">
        <v>34</v>
      </c>
      <c r="I192" s="10">
        <v>116.9</v>
      </c>
      <c r="J192" s="10">
        <v>106</v>
      </c>
      <c r="K192" s="10">
        <v>0.55000000000000004</v>
      </c>
      <c r="L192" s="9" t="s">
        <v>35</v>
      </c>
      <c r="M192" s="10">
        <v>10.210000000000001</v>
      </c>
      <c r="N192" s="10">
        <f t="shared" ref="N192:N234" si="6">ROUND(M192*E192,2)</f>
        <v>1123.0999999999999</v>
      </c>
      <c r="O192" s="15"/>
    </row>
    <row r="193" spans="1:15">
      <c r="A193" s="7">
        <v>178</v>
      </c>
      <c r="B193" s="39">
        <v>8481801100</v>
      </c>
      <c r="C193" s="9" t="s">
        <v>252</v>
      </c>
      <c r="D193" s="8" t="s">
        <v>217</v>
      </c>
      <c r="E193" s="9">
        <v>50</v>
      </c>
      <c r="F193" s="9" t="s">
        <v>33</v>
      </c>
      <c r="G193" s="9">
        <v>5</v>
      </c>
      <c r="H193" s="9" t="s">
        <v>34</v>
      </c>
      <c r="I193" s="10">
        <v>56.6</v>
      </c>
      <c r="J193" s="10">
        <v>52.9</v>
      </c>
      <c r="K193" s="10">
        <v>0.21</v>
      </c>
      <c r="L193" s="9" t="s">
        <v>35</v>
      </c>
      <c r="M193" s="10">
        <v>8.5299999999999994</v>
      </c>
      <c r="N193" s="10">
        <f t="shared" si="6"/>
        <v>426.5</v>
      </c>
      <c r="O193" s="15"/>
    </row>
    <row r="194" spans="1:15">
      <c r="A194" s="7">
        <v>179</v>
      </c>
      <c r="B194" s="39">
        <v>8481801100</v>
      </c>
      <c r="C194" s="9" t="s">
        <v>253</v>
      </c>
      <c r="D194" s="8" t="s">
        <v>224</v>
      </c>
      <c r="E194" s="9">
        <v>20</v>
      </c>
      <c r="F194" s="9" t="s">
        <v>33</v>
      </c>
      <c r="G194" s="9">
        <v>2</v>
      </c>
      <c r="H194" s="9" t="s">
        <v>34</v>
      </c>
      <c r="I194" s="10">
        <v>34.9</v>
      </c>
      <c r="J194" s="10">
        <v>33</v>
      </c>
      <c r="K194" s="10">
        <v>0.11</v>
      </c>
      <c r="L194" s="9" t="s">
        <v>35</v>
      </c>
      <c r="M194" s="10">
        <v>15.62</v>
      </c>
      <c r="N194" s="10">
        <f t="shared" si="6"/>
        <v>312.39999999999998</v>
      </c>
      <c r="O194" s="15"/>
    </row>
    <row r="195" spans="1:15">
      <c r="A195" s="7">
        <v>180</v>
      </c>
      <c r="B195" s="39">
        <v>8481801100</v>
      </c>
      <c r="C195" s="9" t="s">
        <v>254</v>
      </c>
      <c r="D195" s="8" t="s">
        <v>224</v>
      </c>
      <c r="E195" s="9">
        <v>50</v>
      </c>
      <c r="F195" s="9" t="s">
        <v>33</v>
      </c>
      <c r="G195" s="9">
        <v>5</v>
      </c>
      <c r="H195" s="9" t="s">
        <v>34</v>
      </c>
      <c r="I195" s="10">
        <v>85.6</v>
      </c>
      <c r="J195" s="10">
        <v>81.2</v>
      </c>
      <c r="K195" s="10">
        <v>0.3</v>
      </c>
      <c r="L195" s="9" t="s">
        <v>35</v>
      </c>
      <c r="M195" s="10">
        <v>15.22</v>
      </c>
      <c r="N195" s="10">
        <f t="shared" si="6"/>
        <v>761</v>
      </c>
      <c r="O195" s="15"/>
    </row>
    <row r="196" spans="1:15">
      <c r="A196" s="7">
        <v>181</v>
      </c>
      <c r="B196" s="39">
        <v>8481801100</v>
      </c>
      <c r="C196" s="9" t="s">
        <v>255</v>
      </c>
      <c r="D196" s="8" t="s">
        <v>217</v>
      </c>
      <c r="E196" s="9">
        <v>200</v>
      </c>
      <c r="F196" s="9" t="s">
        <v>33</v>
      </c>
      <c r="G196" s="9">
        <v>20</v>
      </c>
      <c r="H196" s="9" t="s">
        <v>34</v>
      </c>
      <c r="I196" s="10">
        <v>263.39999999999998</v>
      </c>
      <c r="J196" s="10">
        <v>249.3</v>
      </c>
      <c r="K196" s="10">
        <v>0.78</v>
      </c>
      <c r="L196" s="9" t="s">
        <v>35</v>
      </c>
      <c r="M196" s="10">
        <v>9.57</v>
      </c>
      <c r="N196" s="10">
        <f t="shared" si="6"/>
        <v>1914</v>
      </c>
      <c r="O196" s="15"/>
    </row>
    <row r="197" spans="1:15">
      <c r="A197" s="7">
        <v>182</v>
      </c>
      <c r="B197" s="39">
        <v>8481801100</v>
      </c>
      <c r="C197" s="9" t="s">
        <v>256</v>
      </c>
      <c r="D197" s="8" t="s">
        <v>217</v>
      </c>
      <c r="E197" s="9">
        <v>50</v>
      </c>
      <c r="F197" s="9" t="s">
        <v>33</v>
      </c>
      <c r="G197" s="9">
        <v>5</v>
      </c>
      <c r="H197" s="9" t="s">
        <v>34</v>
      </c>
      <c r="I197" s="10">
        <v>67.099999999999994</v>
      </c>
      <c r="J197" s="10">
        <v>63.4</v>
      </c>
      <c r="K197" s="10">
        <v>0.21</v>
      </c>
      <c r="L197" s="9" t="s">
        <v>35</v>
      </c>
      <c r="M197" s="10">
        <v>10.37</v>
      </c>
      <c r="N197" s="10">
        <f t="shared" si="6"/>
        <v>518.5</v>
      </c>
      <c r="O197" s="15"/>
    </row>
    <row r="198" spans="1:15">
      <c r="A198" s="7">
        <v>183</v>
      </c>
      <c r="B198" s="39">
        <v>8481801100</v>
      </c>
      <c r="C198" s="9" t="s">
        <v>257</v>
      </c>
      <c r="D198" s="8" t="s">
        <v>224</v>
      </c>
      <c r="E198" s="9">
        <v>80</v>
      </c>
      <c r="F198" s="9" t="s">
        <v>33</v>
      </c>
      <c r="G198" s="9">
        <v>8</v>
      </c>
      <c r="H198" s="9" t="s">
        <v>34</v>
      </c>
      <c r="I198" s="10">
        <v>115.6</v>
      </c>
      <c r="J198" s="10">
        <v>109</v>
      </c>
      <c r="K198" s="10">
        <v>0.39</v>
      </c>
      <c r="L198" s="9" t="s">
        <v>35</v>
      </c>
      <c r="M198" s="10">
        <v>13.52</v>
      </c>
      <c r="N198" s="10">
        <f t="shared" si="6"/>
        <v>1081.5999999999999</v>
      </c>
      <c r="O198" s="15"/>
    </row>
    <row r="199" spans="1:15">
      <c r="A199" s="7">
        <v>184</v>
      </c>
      <c r="B199" s="39">
        <v>8481801100</v>
      </c>
      <c r="C199" s="9" t="s">
        <v>258</v>
      </c>
      <c r="D199" s="8" t="s">
        <v>224</v>
      </c>
      <c r="E199" s="9">
        <v>40</v>
      </c>
      <c r="F199" s="9" t="s">
        <v>33</v>
      </c>
      <c r="G199" s="9">
        <v>4</v>
      </c>
      <c r="H199" s="9" t="s">
        <v>34</v>
      </c>
      <c r="I199" s="10">
        <v>57</v>
      </c>
      <c r="J199" s="10">
        <v>53.7</v>
      </c>
      <c r="K199" s="10">
        <v>0.2</v>
      </c>
      <c r="L199" s="9" t="s">
        <v>35</v>
      </c>
      <c r="M199" s="10">
        <v>12.83</v>
      </c>
      <c r="N199" s="10">
        <f t="shared" si="6"/>
        <v>513.20000000000005</v>
      </c>
      <c r="O199" s="15"/>
    </row>
    <row r="200" spans="1:15">
      <c r="A200" s="7">
        <v>185</v>
      </c>
      <c r="B200" s="39">
        <v>8481801100</v>
      </c>
      <c r="C200" s="9" t="s">
        <v>259</v>
      </c>
      <c r="D200" s="8" t="s">
        <v>217</v>
      </c>
      <c r="E200" s="9">
        <v>40</v>
      </c>
      <c r="F200" s="9" t="s">
        <v>33</v>
      </c>
      <c r="G200" s="9">
        <v>2</v>
      </c>
      <c r="H200" s="9" t="s">
        <v>34</v>
      </c>
      <c r="I200" s="10">
        <v>25.8</v>
      </c>
      <c r="J200" s="10">
        <v>24.4</v>
      </c>
      <c r="K200" s="10">
        <v>0.08</v>
      </c>
      <c r="L200" s="9" t="s">
        <v>35</v>
      </c>
      <c r="M200" s="10">
        <v>5.53</v>
      </c>
      <c r="N200" s="10">
        <f t="shared" si="6"/>
        <v>221.2</v>
      </c>
      <c r="O200" s="15"/>
    </row>
    <row r="201" spans="1:15">
      <c r="A201" s="7">
        <v>186</v>
      </c>
      <c r="B201" s="39">
        <v>8481801100</v>
      </c>
      <c r="C201" s="9" t="s">
        <v>260</v>
      </c>
      <c r="D201" s="8" t="s">
        <v>134</v>
      </c>
      <c r="E201" s="9">
        <v>50</v>
      </c>
      <c r="F201" s="9" t="s">
        <v>33</v>
      </c>
      <c r="G201" s="9">
        <v>5</v>
      </c>
      <c r="H201" s="9" t="s">
        <v>34</v>
      </c>
      <c r="I201" s="10">
        <v>89</v>
      </c>
      <c r="J201" s="10">
        <v>83.7</v>
      </c>
      <c r="K201" s="10">
        <v>0.35</v>
      </c>
      <c r="L201" s="9" t="s">
        <v>35</v>
      </c>
      <c r="M201" s="10">
        <v>21.43</v>
      </c>
      <c r="N201" s="10">
        <f t="shared" si="6"/>
        <v>1071.5</v>
      </c>
      <c r="O201" s="15"/>
    </row>
    <row r="202" spans="1:15" ht="30">
      <c r="A202" s="7">
        <v>187</v>
      </c>
      <c r="B202" s="39">
        <v>8481801100</v>
      </c>
      <c r="C202" s="9" t="s">
        <v>261</v>
      </c>
      <c r="D202" s="8" t="s">
        <v>123</v>
      </c>
      <c r="E202" s="9">
        <v>32</v>
      </c>
      <c r="F202" s="9" t="s">
        <v>33</v>
      </c>
      <c r="G202" s="9">
        <v>8</v>
      </c>
      <c r="H202" s="9" t="s">
        <v>34</v>
      </c>
      <c r="I202" s="10">
        <v>182.2</v>
      </c>
      <c r="J202" s="10">
        <v>170.7</v>
      </c>
      <c r="K202" s="10">
        <v>1.06</v>
      </c>
      <c r="L202" s="9" t="s">
        <v>35</v>
      </c>
      <c r="M202" s="10">
        <v>64.900000000000006</v>
      </c>
      <c r="N202" s="10">
        <f t="shared" si="6"/>
        <v>2076.8000000000002</v>
      </c>
      <c r="O202" s="15"/>
    </row>
    <row r="203" spans="1:15" ht="30">
      <c r="A203" s="7">
        <v>188</v>
      </c>
      <c r="B203" s="39">
        <v>8481801100</v>
      </c>
      <c r="C203" s="9" t="s">
        <v>262</v>
      </c>
      <c r="D203" s="8" t="s">
        <v>123</v>
      </c>
      <c r="E203" s="9">
        <v>32</v>
      </c>
      <c r="F203" s="9" t="s">
        <v>33</v>
      </c>
      <c r="G203" s="9">
        <v>8</v>
      </c>
      <c r="H203" s="9" t="s">
        <v>34</v>
      </c>
      <c r="I203" s="10">
        <v>183.2</v>
      </c>
      <c r="J203" s="10">
        <v>170.2</v>
      </c>
      <c r="K203" s="10">
        <v>1.35</v>
      </c>
      <c r="L203" s="9" t="s">
        <v>35</v>
      </c>
      <c r="M203" s="10">
        <v>62.39</v>
      </c>
      <c r="N203" s="10">
        <f t="shared" si="6"/>
        <v>1996.48</v>
      </c>
      <c r="O203" s="15"/>
    </row>
    <row r="204" spans="1:15" ht="30">
      <c r="A204" s="7">
        <v>189</v>
      </c>
      <c r="B204" s="39">
        <v>8481801100</v>
      </c>
      <c r="C204" s="9" t="s">
        <v>263</v>
      </c>
      <c r="D204" s="8" t="s">
        <v>123</v>
      </c>
      <c r="E204" s="9">
        <v>32</v>
      </c>
      <c r="F204" s="9" t="s">
        <v>33</v>
      </c>
      <c r="G204" s="9">
        <v>8</v>
      </c>
      <c r="H204" s="9" t="s">
        <v>34</v>
      </c>
      <c r="I204" s="10">
        <v>165.4</v>
      </c>
      <c r="J204" s="10">
        <v>154.4</v>
      </c>
      <c r="K204" s="10">
        <v>0.96</v>
      </c>
      <c r="L204" s="9" t="s">
        <v>35</v>
      </c>
      <c r="M204" s="10">
        <v>65.92</v>
      </c>
      <c r="N204" s="10">
        <f t="shared" si="6"/>
        <v>2109.44</v>
      </c>
      <c r="O204" s="15"/>
    </row>
    <row r="205" spans="1:15" ht="30">
      <c r="A205" s="7">
        <v>190</v>
      </c>
      <c r="B205" s="39">
        <v>8481801100</v>
      </c>
      <c r="C205" s="9" t="s">
        <v>264</v>
      </c>
      <c r="D205" s="8" t="s">
        <v>123</v>
      </c>
      <c r="E205" s="9">
        <v>32</v>
      </c>
      <c r="F205" s="9" t="s">
        <v>33</v>
      </c>
      <c r="G205" s="9">
        <v>8</v>
      </c>
      <c r="H205" s="9" t="s">
        <v>34</v>
      </c>
      <c r="I205" s="10">
        <v>165.4</v>
      </c>
      <c r="J205" s="10">
        <v>154.4</v>
      </c>
      <c r="K205" s="10">
        <v>0.96</v>
      </c>
      <c r="L205" s="9" t="s">
        <v>35</v>
      </c>
      <c r="M205" s="10">
        <v>77.69</v>
      </c>
      <c r="N205" s="10">
        <f t="shared" si="6"/>
        <v>2486.08</v>
      </c>
      <c r="O205" s="15"/>
    </row>
    <row r="206" spans="1:15" ht="30">
      <c r="A206" s="7">
        <v>191</v>
      </c>
      <c r="B206" s="39">
        <v>8481801100</v>
      </c>
      <c r="C206" s="9" t="s">
        <v>265</v>
      </c>
      <c r="D206" s="8" t="s">
        <v>123</v>
      </c>
      <c r="E206" s="9">
        <v>32</v>
      </c>
      <c r="F206" s="9" t="s">
        <v>33</v>
      </c>
      <c r="G206" s="9">
        <v>8</v>
      </c>
      <c r="H206" s="9" t="s">
        <v>34</v>
      </c>
      <c r="I206" s="10">
        <v>165.4</v>
      </c>
      <c r="J206" s="10">
        <v>154.4</v>
      </c>
      <c r="K206" s="10">
        <v>0.96</v>
      </c>
      <c r="L206" s="9" t="s">
        <v>35</v>
      </c>
      <c r="M206" s="10">
        <v>65.52</v>
      </c>
      <c r="N206" s="10">
        <f t="shared" si="6"/>
        <v>2096.64</v>
      </c>
      <c r="O206" s="15"/>
    </row>
    <row r="207" spans="1:15">
      <c r="A207" s="7">
        <v>192</v>
      </c>
      <c r="B207" s="39">
        <v>8481900000</v>
      </c>
      <c r="C207" s="9" t="s">
        <v>267</v>
      </c>
      <c r="D207" s="8" t="s">
        <v>266</v>
      </c>
      <c r="E207" s="9">
        <v>500</v>
      </c>
      <c r="F207" s="9" t="s">
        <v>33</v>
      </c>
      <c r="G207" s="9">
        <v>1</v>
      </c>
      <c r="H207" s="9" t="s">
        <v>34</v>
      </c>
      <c r="I207" s="10">
        <v>29.3</v>
      </c>
      <c r="J207" s="10">
        <v>28.6</v>
      </c>
      <c r="K207" s="10">
        <v>0.05</v>
      </c>
      <c r="L207" s="9" t="s">
        <v>35</v>
      </c>
      <c r="M207" s="10">
        <v>0.68</v>
      </c>
      <c r="N207" s="10">
        <f t="shared" si="6"/>
        <v>340</v>
      </c>
      <c r="O207" s="15"/>
    </row>
    <row r="208" spans="1:15">
      <c r="A208" s="7">
        <v>193</v>
      </c>
      <c r="B208" s="39">
        <v>8481900000</v>
      </c>
      <c r="C208" s="9" t="s">
        <v>268</v>
      </c>
      <c r="D208" s="8" t="s">
        <v>266</v>
      </c>
      <c r="E208" s="9">
        <v>500</v>
      </c>
      <c r="F208" s="9" t="s">
        <v>33</v>
      </c>
      <c r="G208" s="9">
        <v>1</v>
      </c>
      <c r="H208" s="9" t="s">
        <v>34</v>
      </c>
      <c r="I208" s="10">
        <v>24.5</v>
      </c>
      <c r="J208" s="10">
        <v>23.9</v>
      </c>
      <c r="K208" s="10">
        <v>0.03</v>
      </c>
      <c r="L208" s="9" t="s">
        <v>35</v>
      </c>
      <c r="M208" s="10">
        <v>0.64</v>
      </c>
      <c r="N208" s="10">
        <f t="shared" si="6"/>
        <v>320</v>
      </c>
      <c r="O208" s="15"/>
    </row>
    <row r="209" spans="1:15">
      <c r="A209" s="7">
        <v>194</v>
      </c>
      <c r="B209" s="39">
        <v>8481900000</v>
      </c>
      <c r="C209" s="9" t="s">
        <v>270</v>
      </c>
      <c r="D209" s="8" t="s">
        <v>269</v>
      </c>
      <c r="E209" s="9">
        <v>1000</v>
      </c>
      <c r="F209" s="9" t="s">
        <v>33</v>
      </c>
      <c r="G209" s="9">
        <v>2</v>
      </c>
      <c r="H209" s="9" t="s">
        <v>34</v>
      </c>
      <c r="I209" s="10">
        <v>42.7</v>
      </c>
      <c r="J209" s="10">
        <v>41.9</v>
      </c>
      <c r="K209" s="10">
        <v>0.03</v>
      </c>
      <c r="L209" s="9" t="s">
        <v>35</v>
      </c>
      <c r="M209" s="10">
        <v>0.61</v>
      </c>
      <c r="N209" s="10">
        <f t="shared" si="6"/>
        <v>610</v>
      </c>
      <c r="O209" s="15"/>
    </row>
    <row r="210" spans="1:15">
      <c r="A210" s="7">
        <v>195</v>
      </c>
      <c r="B210" s="39">
        <v>8481900000</v>
      </c>
      <c r="C210" s="9" t="s">
        <v>271</v>
      </c>
      <c r="D210" s="8" t="s">
        <v>269</v>
      </c>
      <c r="E210" s="9">
        <v>800</v>
      </c>
      <c r="F210" s="9" t="s">
        <v>33</v>
      </c>
      <c r="G210" s="9">
        <v>2</v>
      </c>
      <c r="H210" s="9" t="s">
        <v>34</v>
      </c>
      <c r="I210" s="10">
        <v>45.8</v>
      </c>
      <c r="J210" s="10">
        <v>45</v>
      </c>
      <c r="K210" s="10">
        <v>0.03</v>
      </c>
      <c r="L210" s="9" t="s">
        <v>35</v>
      </c>
      <c r="M210" s="10">
        <v>0.79</v>
      </c>
      <c r="N210" s="10">
        <f t="shared" si="6"/>
        <v>632</v>
      </c>
      <c r="O210" s="15"/>
    </row>
    <row r="211" spans="1:15">
      <c r="A211" s="7">
        <v>196</v>
      </c>
      <c r="B211" s="39">
        <v>8481900000</v>
      </c>
      <c r="C211" s="9" t="s">
        <v>273</v>
      </c>
      <c r="D211" s="8" t="s">
        <v>272</v>
      </c>
      <c r="E211" s="9">
        <v>50</v>
      </c>
      <c r="F211" s="9" t="s">
        <v>33</v>
      </c>
      <c r="G211" s="9">
        <v>1</v>
      </c>
      <c r="H211" s="9" t="s">
        <v>34</v>
      </c>
      <c r="I211" s="10">
        <v>10.7</v>
      </c>
      <c r="J211" s="10">
        <v>10</v>
      </c>
      <c r="K211" s="10">
        <v>0.04</v>
      </c>
      <c r="L211" s="9" t="s">
        <v>35</v>
      </c>
      <c r="M211" s="10">
        <v>1.87</v>
      </c>
      <c r="N211" s="10">
        <f t="shared" si="6"/>
        <v>93.5</v>
      </c>
      <c r="O211" s="15"/>
    </row>
    <row r="212" spans="1:15" ht="30">
      <c r="A212" s="7">
        <v>197</v>
      </c>
      <c r="B212" s="39">
        <v>3924900009</v>
      </c>
      <c r="C212" s="9" t="s">
        <v>275</v>
      </c>
      <c r="D212" s="8" t="s">
        <v>274</v>
      </c>
      <c r="E212" s="9">
        <v>400</v>
      </c>
      <c r="F212" s="9" t="s">
        <v>33</v>
      </c>
      <c r="G212" s="9">
        <v>2</v>
      </c>
      <c r="H212" s="9" t="s">
        <v>34</v>
      </c>
      <c r="I212" s="10">
        <v>21.6</v>
      </c>
      <c r="J212" s="10">
        <v>20.2</v>
      </c>
      <c r="K212" s="10">
        <v>0.09</v>
      </c>
      <c r="L212" s="9" t="s">
        <v>35</v>
      </c>
      <c r="M212" s="10">
        <v>0.69</v>
      </c>
      <c r="N212" s="10">
        <f t="shared" si="6"/>
        <v>276</v>
      </c>
      <c r="O212" s="15"/>
    </row>
    <row r="213" spans="1:15" ht="45">
      <c r="A213" s="7">
        <v>198</v>
      </c>
      <c r="B213" s="39">
        <v>7324900009</v>
      </c>
      <c r="C213" s="9" t="s">
        <v>277</v>
      </c>
      <c r="D213" s="8" t="s">
        <v>276</v>
      </c>
      <c r="E213" s="9">
        <v>600</v>
      </c>
      <c r="F213" s="9" t="s">
        <v>33</v>
      </c>
      <c r="G213" s="9">
        <v>6</v>
      </c>
      <c r="H213" s="9" t="s">
        <v>34</v>
      </c>
      <c r="I213" s="10">
        <v>77.7</v>
      </c>
      <c r="J213" s="10">
        <v>73.400000000000006</v>
      </c>
      <c r="K213" s="10">
        <v>0.28000000000000003</v>
      </c>
      <c r="L213" s="9" t="s">
        <v>35</v>
      </c>
      <c r="M213" s="10">
        <v>1.21</v>
      </c>
      <c r="N213" s="10">
        <f t="shared" si="6"/>
        <v>726</v>
      </c>
      <c r="O213" s="15"/>
    </row>
    <row r="214" spans="1:15">
      <c r="A214" s="7">
        <v>199</v>
      </c>
      <c r="B214" s="39">
        <v>8481900000</v>
      </c>
      <c r="C214" s="9" t="s">
        <v>279</v>
      </c>
      <c r="D214" s="8" t="s">
        <v>278</v>
      </c>
      <c r="E214" s="9">
        <v>40</v>
      </c>
      <c r="F214" s="9" t="s">
        <v>33</v>
      </c>
      <c r="G214" s="9">
        <v>1</v>
      </c>
      <c r="H214" s="9" t="s">
        <v>34</v>
      </c>
      <c r="I214" s="10">
        <v>15.7</v>
      </c>
      <c r="J214" s="10">
        <v>15.3</v>
      </c>
      <c r="K214" s="10">
        <v>0.02</v>
      </c>
      <c r="L214" s="9" t="s">
        <v>35</v>
      </c>
      <c r="M214" s="10">
        <v>4.6100000000000003</v>
      </c>
      <c r="N214" s="10">
        <f t="shared" si="6"/>
        <v>184.4</v>
      </c>
      <c r="O214" s="15"/>
    </row>
    <row r="215" spans="1:15">
      <c r="A215" s="7">
        <v>200</v>
      </c>
      <c r="B215" s="39">
        <v>8481900000</v>
      </c>
      <c r="C215" s="9" t="s">
        <v>280</v>
      </c>
      <c r="D215" s="8" t="s">
        <v>278</v>
      </c>
      <c r="E215" s="9">
        <v>100</v>
      </c>
      <c r="F215" s="9" t="s">
        <v>33</v>
      </c>
      <c r="G215" s="9">
        <v>2</v>
      </c>
      <c r="H215" s="9" t="s">
        <v>34</v>
      </c>
      <c r="I215" s="10">
        <v>29.6</v>
      </c>
      <c r="J215" s="10">
        <v>28.7</v>
      </c>
      <c r="K215" s="10">
        <v>0.04</v>
      </c>
      <c r="L215" s="9" t="s">
        <v>35</v>
      </c>
      <c r="M215" s="10">
        <v>3.85</v>
      </c>
      <c r="N215" s="10">
        <f t="shared" si="6"/>
        <v>385</v>
      </c>
      <c r="O215" s="15"/>
    </row>
    <row r="216" spans="1:15">
      <c r="A216" s="7">
        <v>201</v>
      </c>
      <c r="B216" s="39">
        <v>8481900000</v>
      </c>
      <c r="C216" s="9" t="s">
        <v>282</v>
      </c>
      <c r="D216" s="8" t="s">
        <v>281</v>
      </c>
      <c r="E216" s="9">
        <v>100</v>
      </c>
      <c r="F216" s="9" t="s">
        <v>33</v>
      </c>
      <c r="G216" s="9">
        <v>2</v>
      </c>
      <c r="H216" s="9" t="s">
        <v>34</v>
      </c>
      <c r="I216" s="10">
        <v>23.6</v>
      </c>
      <c r="J216" s="10">
        <v>22.7</v>
      </c>
      <c r="K216" s="10">
        <v>0.04</v>
      </c>
      <c r="L216" s="9" t="s">
        <v>35</v>
      </c>
      <c r="M216" s="10">
        <v>2.38</v>
      </c>
      <c r="N216" s="10">
        <f t="shared" si="6"/>
        <v>238</v>
      </c>
      <c r="O216" s="15"/>
    </row>
    <row r="217" spans="1:15">
      <c r="A217" s="7">
        <v>202</v>
      </c>
      <c r="B217" s="39">
        <v>7412200000</v>
      </c>
      <c r="C217" s="9" t="s">
        <v>284</v>
      </c>
      <c r="D217" s="8" t="s">
        <v>283</v>
      </c>
      <c r="E217" s="9">
        <v>1200</v>
      </c>
      <c r="F217" s="9" t="s">
        <v>33</v>
      </c>
      <c r="G217" s="9">
        <v>3</v>
      </c>
      <c r="H217" s="9" t="s">
        <v>34</v>
      </c>
      <c r="I217" s="10">
        <v>64.900000000000006</v>
      </c>
      <c r="J217" s="10">
        <v>63.6</v>
      </c>
      <c r="K217" s="10">
        <v>0.06</v>
      </c>
      <c r="L217" s="9" t="s">
        <v>35</v>
      </c>
      <c r="M217" s="10">
        <v>0.69</v>
      </c>
      <c r="N217" s="10">
        <f t="shared" si="6"/>
        <v>828</v>
      </c>
      <c r="O217" s="15"/>
    </row>
    <row r="218" spans="1:15">
      <c r="A218" s="7">
        <v>203</v>
      </c>
      <c r="B218" s="39">
        <v>8481900000</v>
      </c>
      <c r="C218" s="9" t="s">
        <v>286</v>
      </c>
      <c r="D218" s="8" t="s">
        <v>285</v>
      </c>
      <c r="E218" s="9">
        <v>600</v>
      </c>
      <c r="F218" s="9" t="s">
        <v>33</v>
      </c>
      <c r="G218" s="9">
        <v>1</v>
      </c>
      <c r="H218" s="9" t="s">
        <v>34</v>
      </c>
      <c r="I218" s="10">
        <v>5</v>
      </c>
      <c r="J218" s="10">
        <v>4.5</v>
      </c>
      <c r="K218" s="10">
        <v>0.03</v>
      </c>
      <c r="L218" s="9" t="s">
        <v>35</v>
      </c>
      <c r="M218" s="10">
        <v>0.09</v>
      </c>
      <c r="N218" s="10">
        <f t="shared" si="6"/>
        <v>54</v>
      </c>
      <c r="O218" s="15"/>
    </row>
    <row r="219" spans="1:15" ht="30">
      <c r="A219" s="7">
        <v>204</v>
      </c>
      <c r="B219" s="39">
        <v>7412200000</v>
      </c>
      <c r="C219" s="9" t="s">
        <v>288</v>
      </c>
      <c r="D219" s="8" t="s">
        <v>287</v>
      </c>
      <c r="E219" s="9">
        <v>100</v>
      </c>
      <c r="F219" s="9" t="s">
        <v>33</v>
      </c>
      <c r="G219" s="9">
        <v>1</v>
      </c>
      <c r="H219" s="9" t="s">
        <v>34</v>
      </c>
      <c r="I219" s="10">
        <v>10.199999999999999</v>
      </c>
      <c r="J219" s="10">
        <v>9.5</v>
      </c>
      <c r="K219" s="10">
        <v>0.04</v>
      </c>
      <c r="L219" s="9" t="s">
        <v>35</v>
      </c>
      <c r="M219" s="10">
        <v>1.39</v>
      </c>
      <c r="N219" s="10">
        <f t="shared" si="6"/>
        <v>139</v>
      </c>
      <c r="O219" s="15"/>
    </row>
    <row r="220" spans="1:15" ht="30">
      <c r="A220" s="7">
        <v>205</v>
      </c>
      <c r="B220" s="39">
        <v>8481900000</v>
      </c>
      <c r="C220" s="9" t="s">
        <v>290</v>
      </c>
      <c r="D220" s="8" t="s">
        <v>289</v>
      </c>
      <c r="E220" s="9">
        <v>300</v>
      </c>
      <c r="F220" s="9" t="s">
        <v>33</v>
      </c>
      <c r="G220" s="9">
        <v>3</v>
      </c>
      <c r="H220" s="9" t="s">
        <v>34</v>
      </c>
      <c r="I220" s="10">
        <v>44.4</v>
      </c>
      <c r="J220" s="10">
        <v>43</v>
      </c>
      <c r="K220" s="10">
        <v>0.06</v>
      </c>
      <c r="L220" s="9" t="s">
        <v>35</v>
      </c>
      <c r="M220" s="10">
        <v>1.62</v>
      </c>
      <c r="N220" s="10">
        <f t="shared" si="6"/>
        <v>486</v>
      </c>
      <c r="O220" s="15"/>
    </row>
    <row r="221" spans="1:15" ht="30">
      <c r="A221" s="7">
        <v>206</v>
      </c>
      <c r="B221" s="39">
        <v>8481900000</v>
      </c>
      <c r="C221" s="9" t="s">
        <v>292</v>
      </c>
      <c r="D221" s="8" t="s">
        <v>291</v>
      </c>
      <c r="E221" s="9">
        <v>175</v>
      </c>
      <c r="F221" s="9" t="s">
        <v>33</v>
      </c>
      <c r="G221" s="9">
        <v>5</v>
      </c>
      <c r="H221" s="9" t="s">
        <v>34</v>
      </c>
      <c r="I221" s="10">
        <v>66.5</v>
      </c>
      <c r="J221" s="10">
        <v>63.3</v>
      </c>
      <c r="K221" s="10">
        <v>0.15</v>
      </c>
      <c r="L221" s="9" t="s">
        <v>35</v>
      </c>
      <c r="M221" s="10">
        <v>2.4900000000000002</v>
      </c>
      <c r="N221" s="10">
        <f t="shared" si="6"/>
        <v>435.75</v>
      </c>
      <c r="O221" s="15"/>
    </row>
    <row r="222" spans="1:15">
      <c r="A222" s="7">
        <v>207</v>
      </c>
      <c r="B222" s="39">
        <v>8481900000</v>
      </c>
      <c r="C222" s="9" t="s">
        <v>294</v>
      </c>
      <c r="D222" s="8" t="s">
        <v>293</v>
      </c>
      <c r="E222" s="9">
        <v>180</v>
      </c>
      <c r="F222" s="9" t="s">
        <v>33</v>
      </c>
      <c r="G222" s="9">
        <v>6</v>
      </c>
      <c r="H222" s="9" t="s">
        <v>34</v>
      </c>
      <c r="I222" s="10">
        <v>109.1</v>
      </c>
      <c r="J222" s="10">
        <v>105.4</v>
      </c>
      <c r="K222" s="10">
        <v>0.2</v>
      </c>
      <c r="L222" s="9" t="s">
        <v>35</v>
      </c>
      <c r="M222" s="10">
        <v>5.01</v>
      </c>
      <c r="N222" s="10">
        <f t="shared" si="6"/>
        <v>901.8</v>
      </c>
      <c r="O222" s="15"/>
    </row>
    <row r="223" spans="1:15" ht="30">
      <c r="A223" s="7">
        <v>208</v>
      </c>
      <c r="B223" s="39">
        <v>3926909709</v>
      </c>
      <c r="C223" s="9" t="s">
        <v>296</v>
      </c>
      <c r="D223" s="16" t="s">
        <v>295</v>
      </c>
      <c r="E223" s="9">
        <v>1000</v>
      </c>
      <c r="F223" s="9" t="s">
        <v>33</v>
      </c>
      <c r="G223" s="9">
        <v>1</v>
      </c>
      <c r="H223" s="9" t="s">
        <v>34</v>
      </c>
      <c r="I223" s="10">
        <v>12.8</v>
      </c>
      <c r="J223" s="10">
        <v>12</v>
      </c>
      <c r="K223" s="10">
        <v>0.05</v>
      </c>
      <c r="L223" s="9" t="s">
        <v>35</v>
      </c>
      <c r="M223" s="10">
        <v>0.1</v>
      </c>
      <c r="N223" s="10">
        <f t="shared" si="6"/>
        <v>100</v>
      </c>
      <c r="O223" s="15"/>
    </row>
    <row r="224" spans="1:15">
      <c r="A224" s="7">
        <v>209</v>
      </c>
      <c r="B224" s="39">
        <v>7907000009</v>
      </c>
      <c r="C224" s="9" t="s">
        <v>298</v>
      </c>
      <c r="D224" s="16" t="s">
        <v>297</v>
      </c>
      <c r="E224" s="9">
        <v>50</v>
      </c>
      <c r="F224" s="9" t="s">
        <v>33</v>
      </c>
      <c r="G224" s="9">
        <v>1</v>
      </c>
      <c r="H224" s="9" t="s">
        <v>34</v>
      </c>
      <c r="I224" s="10">
        <v>17.399999999999999</v>
      </c>
      <c r="J224" s="10">
        <v>16.399999999999999</v>
      </c>
      <c r="K224" s="10">
        <v>0.06</v>
      </c>
      <c r="L224" s="9" t="s">
        <v>35</v>
      </c>
      <c r="M224" s="10">
        <v>4.71</v>
      </c>
      <c r="N224" s="10">
        <f t="shared" si="6"/>
        <v>235.5</v>
      </c>
      <c r="O224" s="15"/>
    </row>
    <row r="225" spans="1:15">
      <c r="A225" s="7">
        <v>210</v>
      </c>
      <c r="B225" s="39">
        <v>7418200000</v>
      </c>
      <c r="C225" s="9" t="s">
        <v>300</v>
      </c>
      <c r="D225" s="8" t="s">
        <v>299</v>
      </c>
      <c r="E225" s="9">
        <v>50</v>
      </c>
      <c r="F225" s="9" t="s">
        <v>33</v>
      </c>
      <c r="G225" s="9">
        <v>1</v>
      </c>
      <c r="H225" s="9" t="s">
        <v>34</v>
      </c>
      <c r="I225" s="10">
        <v>18.3</v>
      </c>
      <c r="J225" s="10">
        <v>17.7</v>
      </c>
      <c r="K225" s="10">
        <v>0.03</v>
      </c>
      <c r="L225" s="9" t="s">
        <v>35</v>
      </c>
      <c r="M225" s="10">
        <v>6.71</v>
      </c>
      <c r="N225" s="10">
        <f t="shared" si="6"/>
        <v>335.5</v>
      </c>
      <c r="O225" s="15"/>
    </row>
    <row r="226" spans="1:15" ht="30">
      <c r="A226" s="7">
        <v>211</v>
      </c>
      <c r="B226" s="39">
        <v>7324900009</v>
      </c>
      <c r="C226" s="9" t="s">
        <v>302</v>
      </c>
      <c r="D226" s="16" t="s">
        <v>301</v>
      </c>
      <c r="E226" s="9">
        <v>50</v>
      </c>
      <c r="F226" s="9" t="s">
        <v>33</v>
      </c>
      <c r="G226" s="9">
        <v>1</v>
      </c>
      <c r="H226" s="9" t="s">
        <v>34</v>
      </c>
      <c r="I226" s="10">
        <v>12.8</v>
      </c>
      <c r="J226" s="10">
        <v>12.1</v>
      </c>
      <c r="K226" s="10">
        <v>0.03</v>
      </c>
      <c r="L226" s="9" t="s">
        <v>35</v>
      </c>
      <c r="M226" s="10">
        <v>2.61</v>
      </c>
      <c r="N226" s="10">
        <f t="shared" si="6"/>
        <v>130.5</v>
      </c>
      <c r="O226" s="15"/>
    </row>
    <row r="227" spans="1:15">
      <c r="A227" s="7">
        <v>212</v>
      </c>
      <c r="B227" s="39">
        <v>7418200000</v>
      </c>
      <c r="C227" s="9" t="s">
        <v>304</v>
      </c>
      <c r="D227" s="8" t="s">
        <v>303</v>
      </c>
      <c r="E227" s="9">
        <v>40</v>
      </c>
      <c r="F227" s="9" t="s">
        <v>33</v>
      </c>
      <c r="G227" s="9">
        <v>2</v>
      </c>
      <c r="H227" s="9" t="s">
        <v>34</v>
      </c>
      <c r="I227" s="10">
        <v>32</v>
      </c>
      <c r="J227" s="10">
        <v>30.2</v>
      </c>
      <c r="K227" s="10">
        <v>0.13</v>
      </c>
      <c r="L227" s="9" t="s">
        <v>35</v>
      </c>
      <c r="M227" s="10">
        <v>12.22</v>
      </c>
      <c r="N227" s="10">
        <f t="shared" si="6"/>
        <v>488.8</v>
      </c>
      <c r="O227" s="15"/>
    </row>
    <row r="228" spans="1:15" ht="30">
      <c r="A228" s="7">
        <v>213</v>
      </c>
      <c r="B228" s="39">
        <v>7324900009</v>
      </c>
      <c r="C228" s="9" t="s">
        <v>305</v>
      </c>
      <c r="D228" s="16" t="s">
        <v>301</v>
      </c>
      <c r="E228" s="9">
        <v>100</v>
      </c>
      <c r="F228" s="9" t="s">
        <v>33</v>
      </c>
      <c r="G228" s="9">
        <v>1</v>
      </c>
      <c r="H228" s="9" t="s">
        <v>34</v>
      </c>
      <c r="I228" s="10">
        <v>13.6</v>
      </c>
      <c r="J228" s="10">
        <v>12.9</v>
      </c>
      <c r="K228" s="10">
        <v>0.03</v>
      </c>
      <c r="L228" s="9" t="s">
        <v>35</v>
      </c>
      <c r="M228" s="10">
        <v>1.68</v>
      </c>
      <c r="N228" s="10">
        <f t="shared" si="6"/>
        <v>168</v>
      </c>
      <c r="O228" s="15"/>
    </row>
    <row r="229" spans="1:15" ht="30">
      <c r="A229" s="7">
        <v>214</v>
      </c>
      <c r="B229" s="39">
        <v>7324900009</v>
      </c>
      <c r="C229" s="9" t="s">
        <v>306</v>
      </c>
      <c r="D229" s="16" t="s">
        <v>301</v>
      </c>
      <c r="E229" s="9">
        <v>200</v>
      </c>
      <c r="F229" s="9" t="s">
        <v>33</v>
      </c>
      <c r="G229" s="9">
        <v>2</v>
      </c>
      <c r="H229" s="9" t="s">
        <v>34</v>
      </c>
      <c r="I229" s="10">
        <v>26.9</v>
      </c>
      <c r="J229" s="10">
        <v>25</v>
      </c>
      <c r="K229" s="10">
        <v>0.12</v>
      </c>
      <c r="L229" s="9" t="s">
        <v>35</v>
      </c>
      <c r="M229" s="10">
        <v>1.34</v>
      </c>
      <c r="N229" s="10">
        <f t="shared" si="6"/>
        <v>268</v>
      </c>
      <c r="O229" s="15"/>
    </row>
    <row r="230" spans="1:15">
      <c r="A230" s="7">
        <v>215</v>
      </c>
      <c r="B230" s="39">
        <v>7324900009</v>
      </c>
      <c r="C230" s="9" t="s">
        <v>308</v>
      </c>
      <c r="D230" s="8" t="s">
        <v>307</v>
      </c>
      <c r="E230" s="9">
        <v>30</v>
      </c>
      <c r="F230" s="9" t="s">
        <v>33</v>
      </c>
      <c r="G230" s="9">
        <v>5</v>
      </c>
      <c r="H230" s="9" t="s">
        <v>34</v>
      </c>
      <c r="I230" s="10">
        <v>70.8</v>
      </c>
      <c r="J230" s="10">
        <v>66.599999999999994</v>
      </c>
      <c r="K230" s="10">
        <v>0.27</v>
      </c>
      <c r="L230" s="9" t="s">
        <v>35</v>
      </c>
      <c r="M230" s="10">
        <v>15.95</v>
      </c>
      <c r="N230" s="10">
        <f t="shared" si="6"/>
        <v>478.5</v>
      </c>
      <c r="O230" s="15"/>
    </row>
    <row r="231" spans="1:15">
      <c r="A231" s="7">
        <v>216</v>
      </c>
      <c r="B231" s="39">
        <v>7324900009</v>
      </c>
      <c r="C231" s="9" t="s">
        <v>309</v>
      </c>
      <c r="D231" s="8" t="s">
        <v>307</v>
      </c>
      <c r="E231" s="9">
        <v>24</v>
      </c>
      <c r="F231" s="9" t="s">
        <v>33</v>
      </c>
      <c r="G231" s="9">
        <v>4</v>
      </c>
      <c r="H231" s="9" t="s">
        <v>34</v>
      </c>
      <c r="I231" s="10">
        <v>63.6</v>
      </c>
      <c r="J231" s="10">
        <v>59.9</v>
      </c>
      <c r="K231" s="10">
        <v>0.26</v>
      </c>
      <c r="L231" s="9" t="s">
        <v>35</v>
      </c>
      <c r="M231" s="10">
        <v>17.29</v>
      </c>
      <c r="N231" s="10">
        <f t="shared" si="6"/>
        <v>414.96</v>
      </c>
      <c r="O231" s="15"/>
    </row>
    <row r="232" spans="1:15">
      <c r="A232" s="7">
        <v>217</v>
      </c>
      <c r="B232" s="39">
        <v>7324900009</v>
      </c>
      <c r="C232" s="9" t="s">
        <v>310</v>
      </c>
      <c r="D232" s="8" t="s">
        <v>307</v>
      </c>
      <c r="E232" s="9">
        <v>48</v>
      </c>
      <c r="F232" s="9" t="s">
        <v>33</v>
      </c>
      <c r="G232" s="9">
        <v>8</v>
      </c>
      <c r="H232" s="9" t="s">
        <v>34</v>
      </c>
      <c r="I232" s="10">
        <v>116.6</v>
      </c>
      <c r="J232" s="10">
        <v>109.9</v>
      </c>
      <c r="K232" s="10">
        <v>0.44</v>
      </c>
      <c r="L232" s="9" t="s">
        <v>35</v>
      </c>
      <c r="M232" s="10">
        <v>15.95</v>
      </c>
      <c r="N232" s="10">
        <f t="shared" si="6"/>
        <v>765.6</v>
      </c>
      <c r="O232" s="15"/>
    </row>
    <row r="233" spans="1:15">
      <c r="A233" s="7">
        <v>218</v>
      </c>
      <c r="B233" s="39">
        <v>7324900009</v>
      </c>
      <c r="C233" s="9" t="s">
        <v>311</v>
      </c>
      <c r="D233" s="8" t="s">
        <v>307</v>
      </c>
      <c r="E233" s="9">
        <v>36</v>
      </c>
      <c r="F233" s="9" t="s">
        <v>33</v>
      </c>
      <c r="G233" s="9">
        <v>6</v>
      </c>
      <c r="H233" s="9" t="s">
        <v>34</v>
      </c>
      <c r="I233" s="10">
        <v>75.599999999999994</v>
      </c>
      <c r="J233" s="10">
        <v>70.5</v>
      </c>
      <c r="K233" s="10">
        <v>0.33</v>
      </c>
      <c r="L233" s="9" t="s">
        <v>35</v>
      </c>
      <c r="M233" s="10">
        <v>15.19</v>
      </c>
      <c r="N233" s="10">
        <f t="shared" si="6"/>
        <v>546.84</v>
      </c>
      <c r="O233" s="15"/>
    </row>
    <row r="234" spans="1:15">
      <c r="A234" s="7">
        <v>219</v>
      </c>
      <c r="B234" s="39">
        <v>7324900009</v>
      </c>
      <c r="C234" s="9" t="s">
        <v>312</v>
      </c>
      <c r="D234" s="8" t="s">
        <v>307</v>
      </c>
      <c r="E234" s="9">
        <v>18</v>
      </c>
      <c r="F234" s="9" t="s">
        <v>33</v>
      </c>
      <c r="G234" s="9">
        <v>3</v>
      </c>
      <c r="H234" s="9" t="s">
        <v>34</v>
      </c>
      <c r="I234" s="10">
        <v>41.7</v>
      </c>
      <c r="J234" s="10">
        <v>38.9</v>
      </c>
      <c r="K234" s="10">
        <v>0.19</v>
      </c>
      <c r="L234" s="9" t="s">
        <v>35</v>
      </c>
      <c r="M234" s="10">
        <v>16.670000000000002</v>
      </c>
      <c r="N234" s="10">
        <f t="shared" si="6"/>
        <v>300.06</v>
      </c>
      <c r="O234" s="15"/>
    </row>
    <row r="235" spans="1:15">
      <c r="A235" s="7" t="s">
        <v>313</v>
      </c>
      <c r="B235" s="7"/>
      <c r="C235" s="7"/>
      <c r="D235" s="8"/>
      <c r="E235" s="7">
        <f>SUM(E16:E234)</f>
        <v>27823</v>
      </c>
      <c r="F235" s="9"/>
      <c r="G235" s="7">
        <f>SUM(G16:G234)</f>
        <v>1327</v>
      </c>
      <c r="H235" s="9"/>
      <c r="I235" s="17">
        <f>SUM(I16:I234)</f>
        <v>17899.399999999994</v>
      </c>
      <c r="J235" s="17">
        <f>SUM(J16:J234)</f>
        <v>16835.900000000001</v>
      </c>
      <c r="K235" s="18">
        <f>SUM(K16:K234)</f>
        <v>68.20000000000006</v>
      </c>
      <c r="L235" s="9"/>
      <c r="M235" s="7"/>
      <c r="N235" s="19">
        <f>SUM(N16:N234)</f>
        <v>184313.41999999998</v>
      </c>
      <c r="O235"/>
    </row>
    <row r="236" spans="1:15">
      <c r="O236"/>
    </row>
    <row r="237" spans="1:15">
      <c r="A237" s="2" t="s">
        <v>314</v>
      </c>
      <c r="O237"/>
    </row>
    <row r="238" spans="1:15">
      <c r="O238"/>
    </row>
    <row r="239" spans="1:15">
      <c r="B239" s="40" t="s">
        <v>328</v>
      </c>
      <c r="C239" s="40"/>
      <c r="D239" s="40"/>
      <c r="G239" s="42" t="s">
        <v>330</v>
      </c>
      <c r="H239" s="42"/>
      <c r="I239" s="42"/>
      <c r="J239" s="42"/>
      <c r="O239"/>
    </row>
    <row r="240" spans="1:15">
      <c r="B240" s="41" t="s">
        <v>329</v>
      </c>
      <c r="C240" s="41"/>
      <c r="D240" s="41"/>
      <c r="G240" s="43" t="s">
        <v>331</v>
      </c>
      <c r="H240" s="43"/>
      <c r="I240" s="20" t="s">
        <v>332</v>
      </c>
      <c r="J240" s="20"/>
      <c r="K240" s="2" t="s">
        <v>333</v>
      </c>
      <c r="O240"/>
    </row>
    <row r="241" spans="15:15">
      <c r="O241"/>
    </row>
    <row r="242" spans="15:15">
      <c r="O242"/>
    </row>
    <row r="243" spans="15:15">
      <c r="O243"/>
    </row>
    <row r="244" spans="15:15">
      <c r="O244"/>
    </row>
    <row r="245" spans="15:15">
      <c r="O245"/>
    </row>
    <row r="246" spans="15:15">
      <c r="O246"/>
    </row>
    <row r="247" spans="15:15">
      <c r="O247"/>
    </row>
    <row r="248" spans="15:15">
      <c r="O248"/>
    </row>
  </sheetData>
  <autoFilter ref="A15:O235" xr:uid="{00000000-0009-0000-0000-000000000000}"/>
  <mergeCells count="20">
    <mergeCell ref="A7:B7"/>
    <mergeCell ref="A10:N10"/>
    <mergeCell ref="A1:N1"/>
    <mergeCell ref="A2:N2"/>
    <mergeCell ref="A3:N3"/>
    <mergeCell ref="A4:B4"/>
    <mergeCell ref="G4:J4"/>
    <mergeCell ref="K4:M4"/>
    <mergeCell ref="A5:B5"/>
    <mergeCell ref="G5:J5"/>
    <mergeCell ref="K5:M5"/>
    <mergeCell ref="A6:B6"/>
    <mergeCell ref="G6:J6"/>
    <mergeCell ref="K6:M6"/>
    <mergeCell ref="G239:J239"/>
    <mergeCell ref="G240:H240"/>
    <mergeCell ref="A11:N11"/>
    <mergeCell ref="A12:N12"/>
    <mergeCell ref="A8:N8"/>
    <mergeCell ref="A9:N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huawei</dc:creator>
  <cp:lastModifiedBy>Haiba-FinDir</cp:lastModifiedBy>
  <dcterms:created xsi:type="dcterms:W3CDTF">2021-04-18T05:45:00Z</dcterms:created>
  <dcterms:modified xsi:type="dcterms:W3CDTF">2025-03-19T12:48:59Z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E6189DE016304B9CB40F281D944BC0A8_13</vt:lpwstr>
  </property>
</Properties>
</file>